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15" windowWidth="18915" windowHeight="8760"/>
  </bookViews>
  <sheets>
    <sheet name="Score Sheet" sheetId="1" r:id="rId1"/>
    <sheet name="Team Number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2" i="1" l="1"/>
  <c r="AM31" i="1"/>
  <c r="AM28" i="1"/>
  <c r="AM25" i="1"/>
  <c r="AM22" i="1"/>
  <c r="AM19" i="1"/>
  <c r="AM8" i="1"/>
  <c r="AM12" i="1"/>
  <c r="AM16" i="1"/>
  <c r="AM5" i="1"/>
  <c r="W31" i="1"/>
  <c r="W28" i="1"/>
  <c r="W25" i="1"/>
  <c r="W22" i="1"/>
  <c r="W19" i="1"/>
  <c r="W16" i="1"/>
  <c r="W12" i="1"/>
  <c r="W8" i="1"/>
  <c r="W5" i="1"/>
  <c r="J31" i="1"/>
  <c r="J28" i="1"/>
  <c r="J25" i="1"/>
  <c r="J22" i="1"/>
  <c r="J19" i="1"/>
  <c r="J16" i="1"/>
  <c r="J12" i="1"/>
  <c r="J8" i="1"/>
  <c r="J5" i="1"/>
  <c r="W2" i="1"/>
  <c r="J2" i="1"/>
  <c r="AN28" i="1" l="1"/>
  <c r="AO28" i="1" s="1"/>
  <c r="AN31" i="1"/>
  <c r="AN19" i="1"/>
  <c r="AN12" i="1"/>
  <c r="AN25" i="1"/>
  <c r="AN8" i="1"/>
  <c r="AN16" i="1"/>
  <c r="AN22" i="1"/>
  <c r="AN5" i="1"/>
  <c r="AN2" i="1"/>
  <c r="AO22" i="1" l="1"/>
  <c r="AO16" i="1"/>
  <c r="AO8" i="1"/>
  <c r="AO2" i="1"/>
</calcChain>
</file>

<file path=xl/sharedStrings.xml><?xml version="1.0" encoding="utf-8"?>
<sst xmlns="http://schemas.openxmlformats.org/spreadsheetml/2006/main" count="106" uniqueCount="59">
  <si>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</si>
  <si>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</si>
  <si>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</si>
  <si>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</si>
  <si>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</si>
  <si>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</si>
  <si>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</si>
  <si>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</si>
  <si>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</si>
  <si>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</si>
  <si>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</si>
  <si>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</si>
  <si>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</si>
  <si>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</si>
  <si>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</si>
  <si>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</si>
  <si>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Yr 8 Hammer</t>
  </si>
  <si>
    <t>Yr 7 Relay</t>
  </si>
  <si>
    <t>Yr 6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</si>
  <si>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</si>
  <si>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</si>
  <si>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</si>
  <si>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</si>
  <si>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</si>
  <si>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</si>
  <si>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</si>
  <si>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</si>
  <si>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</si>
  <si>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</si>
  <si>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</si>
  <si>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</si>
  <si>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</si>
  <si>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</si>
  <si>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</si>
  <si>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</si>
  <si>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</si>
  <si>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</si>
  <si>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</si>
  <si>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</si>
  <si>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</si>
  <si>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8 Shot Putt</t>
  </si>
  <si>
    <t>Yr 8 300m</t>
  </si>
  <si>
    <t>Yr 6 Ball Throw</t>
  </si>
  <si>
    <t>Year 6 Totals</t>
  </si>
  <si>
    <t>Year 7 totals</t>
  </si>
  <si>
    <t>Year 8 totals</t>
  </si>
  <si>
    <t>Team Totals</t>
  </si>
  <si>
    <t xml:space="preserve">East </t>
  </si>
  <si>
    <t>East North (EN)</t>
  </si>
  <si>
    <t>Tynedale (T)</t>
  </si>
  <si>
    <t>North Northumberland (NN)</t>
  </si>
  <si>
    <t>North Tyneside (NT)</t>
  </si>
  <si>
    <t>Newcastle (New)</t>
  </si>
  <si>
    <t>Position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</si>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</sst>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Fill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4" borderId="3" xfId="0" applyFont="1" applyFill="1" applyBorder="1"/>
    <xf numFmtId="0" fontId="1" fillId="3" borderId="3" xfId="0" applyFont="1" applyFill="1" applyBorder="1"/>
    <xf numFmtId="0" fontId="1" fillId="0" borderId="0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8" borderId="8" xfId="0" applyFont="1" applyFill="1" applyBorder="1"/>
    <xf numFmtId="0" fontId="1" fillId="9" borderId="8" xfId="0" applyFont="1" applyFill="1" applyBorder="1"/>
    <xf numFmtId="0" fontId="1" fillId="2" borderId="8" xfId="0" applyFont="1" applyFill="1" applyBorder="1"/>
    <xf numFmtId="0" fontId="1" fillId="5" borderId="4" xfId="0" applyFont="1" applyFill="1" applyBorder="1"/>
    <xf numFmtId="0" fontId="1" fillId="5" borderId="8" xfId="0" applyFont="1" applyFill="1" applyBorder="1"/>
    <xf numFmtId="0" fontId="1" fillId="4" borderId="8" xfId="0" applyFont="1" applyFill="1" applyBorder="1"/>
    <xf numFmtId="0" fontId="1" fillId="6" borderId="8" xfId="0" applyFont="1" applyFill="1" applyBorder="1"/>
    <xf numFmtId="0" fontId="1" fillId="8" borderId="10" xfId="0" applyFont="1" applyFill="1" applyBorder="1"/>
    <xf numFmtId="0" fontId="1" fillId="9" borderId="9" xfId="0" applyFont="1" applyFill="1" applyBorder="1"/>
    <xf numFmtId="0" fontId="1" fillId="3" borderId="8" xfId="0" applyFont="1" applyFill="1" applyBorder="1"/>
    <xf numFmtId="0" fontId="1" fillId="7" borderId="8" xfId="0" applyFont="1" applyFill="1" applyBorder="1"/>
    <xf numFmtId="0" fontId="1" fillId="10" borderId="8" xfId="0" applyFont="1" applyFill="1" applyBorder="1"/>
    <xf numFmtId="0" fontId="1" fillId="11" borderId="4" xfId="0" applyFont="1" applyFill="1" applyBorder="1"/>
    <xf numFmtId="0" fontId="1" fillId="0" borderId="0" xfId="0" applyFont="1" applyBorder="1"/>
    <xf numFmtId="164" fontId="2" fillId="8" borderId="1" xfId="0" applyNumberFormat="1" applyFont="1" applyFill="1" applyBorder="1"/>
    <xf numFmtId="164" fontId="2" fillId="10" borderId="1" xfId="0" applyNumberFormat="1" applyFont="1" applyFill="1" applyBorder="1"/>
    <xf numFmtId="0" fontId="1" fillId="13" borderId="1" xfId="0" applyFont="1" applyFill="1" applyBorder="1"/>
    <xf numFmtId="1" fontId="2" fillId="6" borderId="1" xfId="0" applyNumberFormat="1" applyFont="1" applyFill="1" applyBorder="1"/>
    <xf numFmtId="1" fontId="2" fillId="8" borderId="1" xfId="0" applyNumberFormat="1" applyFont="1" applyFill="1" applyBorder="1"/>
    <xf numFmtId="0" fontId="1" fillId="2" borderId="16" xfId="0" applyFont="1" applyFill="1" applyBorder="1"/>
    <xf numFmtId="0" fontId="1" fillId="12" borderId="17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4" borderId="16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8" borderId="16" xfId="0" applyFont="1" applyFill="1" applyBorder="1"/>
    <xf numFmtId="0" fontId="1" fillId="8" borderId="19" xfId="0" applyFont="1" applyFill="1" applyBorder="1"/>
    <xf numFmtId="0" fontId="1" fillId="9" borderId="18" xfId="0" applyFont="1" applyFill="1" applyBorder="1"/>
    <xf numFmtId="0" fontId="1" fillId="9" borderId="17" xfId="0" applyFont="1" applyFill="1" applyBorder="1"/>
    <xf numFmtId="0" fontId="1" fillId="9" borderId="16" xfId="0" applyFont="1" applyFill="1" applyBorder="1"/>
    <xf numFmtId="0" fontId="1" fillId="3" borderId="16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0" fontId="1" fillId="10" borderId="16" xfId="0" applyFont="1" applyFill="1" applyBorder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20" xfId="0" applyFont="1" applyFill="1" applyBorder="1"/>
    <xf numFmtId="0" fontId="1" fillId="11" borderId="21" xfId="0" applyFont="1" applyFill="1" applyBorder="1"/>
    <xf numFmtId="0" fontId="1" fillId="1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4" borderId="28" xfId="0" applyFont="1" applyFill="1" applyBorder="1"/>
    <xf numFmtId="0" fontId="1" fillId="4" borderId="19" xfId="0" applyFont="1" applyFill="1" applyBorder="1"/>
    <xf numFmtId="0" fontId="1" fillId="8" borderId="15" xfId="0" applyFont="1" applyFill="1" applyBorder="1"/>
    <xf numFmtId="0" fontId="1" fillId="8" borderId="28" xfId="0" applyFont="1" applyFill="1" applyBorder="1"/>
    <xf numFmtId="0" fontId="1" fillId="3" borderId="28" xfId="0" applyFont="1" applyFill="1" applyBorder="1"/>
    <xf numFmtId="0" fontId="1" fillId="14" borderId="15" xfId="0" applyFont="1" applyFill="1" applyBorder="1"/>
    <xf numFmtId="0" fontId="1" fillId="7" borderId="18" xfId="0" applyFont="1" applyFill="1" applyBorder="1" applyAlignment="1">
      <alignment vertical="top"/>
    </xf>
    <xf numFmtId="0" fontId="1" fillId="7" borderId="28" xfId="0" applyFont="1" applyFill="1" applyBorder="1" applyAlignment="1">
      <alignment vertical="top"/>
    </xf>
    <xf numFmtId="0" fontId="1" fillId="10" borderId="28" xfId="0" applyFont="1" applyFill="1" applyBorder="1"/>
    <xf numFmtId="0" fontId="1" fillId="11" borderId="29" xfId="0" applyFont="1" applyFill="1" applyBorder="1"/>
    <xf numFmtId="0" fontId="1" fillId="12" borderId="21" xfId="0" applyFont="1" applyFill="1" applyBorder="1"/>
    <xf numFmtId="0" fontId="1" fillId="13" borderId="21" xfId="0" applyFont="1" applyFill="1" applyBorder="1"/>
    <xf numFmtId="0" fontId="1" fillId="4" borderId="10" xfId="0" applyFont="1" applyFill="1" applyBorder="1"/>
    <xf numFmtId="0" fontId="1" fillId="4" borderId="30" xfId="0" applyFont="1" applyFill="1" applyBorder="1"/>
    <xf numFmtId="0" fontId="1" fillId="5" borderId="2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0" fontId="1" fillId="6" borderId="18" xfId="0" applyFont="1" applyFill="1" applyBorder="1"/>
    <xf numFmtId="0" fontId="1" fillId="6" borderId="2" xfId="0" applyFont="1" applyFill="1" applyBorder="1"/>
    <xf numFmtId="0" fontId="1" fillId="12" borderId="32" xfId="0" applyFont="1" applyFill="1" applyBorder="1"/>
    <xf numFmtId="0" fontId="1" fillId="12" borderId="2" xfId="0" applyFont="1" applyFill="1" applyBorder="1"/>
    <xf numFmtId="0" fontId="1" fillId="13" borderId="2" xfId="0" applyFont="1" applyFill="1" applyBorder="1"/>
    <xf numFmtId="0" fontId="1" fillId="3" borderId="10" xfId="0" applyFont="1" applyFill="1" applyBorder="1"/>
    <xf numFmtId="0" fontId="1" fillId="3" borderId="19" xfId="0" applyFont="1" applyFill="1" applyBorder="1"/>
    <xf numFmtId="0" fontId="1" fillId="3" borderId="30" xfId="0" applyFont="1" applyFill="1" applyBorder="1"/>
    <xf numFmtId="0" fontId="1" fillId="8" borderId="23" xfId="0" applyFont="1" applyFill="1" applyBorder="1"/>
    <xf numFmtId="0" fontId="1" fillId="8" borderId="33" xfId="0" applyFont="1" applyFill="1" applyBorder="1"/>
    <xf numFmtId="0" fontId="1" fillId="8" borderId="26" xfId="0" applyFont="1" applyFill="1" applyBorder="1"/>
    <xf numFmtId="0" fontId="1" fillId="8" borderId="27" xfId="0" applyFont="1" applyFill="1" applyBorder="1"/>
    <xf numFmtId="0" fontId="1" fillId="9" borderId="34" xfId="0" applyFont="1" applyFill="1" applyBorder="1"/>
    <xf numFmtId="0" fontId="1" fillId="9" borderId="31" xfId="0" applyFont="1" applyFill="1" applyBorder="1"/>
    <xf numFmtId="0" fontId="1" fillId="9" borderId="21" xfId="0" applyFont="1" applyFill="1" applyBorder="1"/>
    <xf numFmtId="0" fontId="1" fillId="7" borderId="9" xfId="0" applyFont="1" applyFill="1" applyBorder="1"/>
    <xf numFmtId="0" fontId="1" fillId="7" borderId="18" xfId="0" applyFont="1" applyFill="1" applyBorder="1"/>
    <xf numFmtId="0" fontId="1" fillId="7" borderId="2" xfId="0" applyFont="1" applyFill="1" applyBorder="1"/>
    <xf numFmtId="0" fontId="1" fillId="10" borderId="23" xfId="0" applyFont="1" applyFill="1" applyBorder="1"/>
    <xf numFmtId="0" fontId="1" fillId="10" borderId="24" xfId="0" applyFont="1" applyFill="1" applyBorder="1"/>
    <xf numFmtId="0" fontId="1" fillId="10" borderId="25" xfId="0" applyFont="1" applyFill="1" applyBorder="1"/>
    <xf numFmtId="0" fontId="1" fillId="10" borderId="26" xfId="0" applyFont="1" applyFill="1" applyBorder="1"/>
    <xf numFmtId="0" fontId="1" fillId="10" borderId="27" xfId="0" applyFont="1" applyFill="1" applyBorder="1"/>
    <xf numFmtId="0" fontId="1" fillId="12" borderId="8" xfId="0" applyFont="1" applyFill="1" applyBorder="1"/>
    <xf numFmtId="0" fontId="1" fillId="12" borderId="29" xfId="0" applyFont="1" applyFill="1" applyBorder="1"/>
    <xf numFmtId="0" fontId="1" fillId="12" borderId="9" xfId="0" applyFont="1" applyFill="1" applyBorder="1"/>
    <xf numFmtId="0" fontId="1" fillId="8" borderId="25" xfId="0" applyFont="1" applyFill="1" applyBorder="1"/>
    <xf numFmtId="0" fontId="1" fillId="9" borderId="20" xfId="0" applyFont="1" applyFill="1" applyBorder="1"/>
    <xf numFmtId="0" fontId="1" fillId="17" borderId="36" xfId="0" applyFont="1" applyFill="1" applyBorder="1" applyAlignment="1">
      <alignment textRotation="90"/>
    </xf>
    <xf numFmtId="0" fontId="1" fillId="18" borderId="36" xfId="0" applyFont="1" applyFill="1" applyBorder="1" applyAlignment="1">
      <alignment textRotation="90"/>
    </xf>
    <xf numFmtId="0" fontId="1" fillId="2" borderId="19" xfId="0" applyFont="1" applyFill="1" applyBorder="1"/>
    <xf numFmtId="0" fontId="1" fillId="2" borderId="3" xfId="0" applyFont="1" applyFill="1" applyBorder="1"/>
    <xf numFmtId="0" fontId="1" fillId="2" borderId="30" xfId="0" applyFont="1" applyFill="1" applyBorder="1"/>
    <xf numFmtId="0" fontId="1" fillId="18" borderId="38" xfId="0" applyFont="1" applyFill="1" applyBorder="1" applyAlignment="1">
      <alignment textRotation="90"/>
    </xf>
    <xf numFmtId="0" fontId="1" fillId="18" borderId="39" xfId="0" applyFont="1" applyFill="1" applyBorder="1" applyAlignment="1">
      <alignment textRotation="90"/>
    </xf>
    <xf numFmtId="0" fontId="1" fillId="18" borderId="40" xfId="0" applyFont="1" applyFill="1" applyBorder="1" applyAlignment="1">
      <alignment textRotation="90"/>
    </xf>
    <xf numFmtId="0" fontId="1" fillId="17" borderId="38" xfId="0" applyFont="1" applyFill="1" applyBorder="1" applyAlignment="1">
      <alignment textRotation="90"/>
    </xf>
    <xf numFmtId="0" fontId="1" fillId="17" borderId="39" xfId="0" applyFont="1" applyFill="1" applyBorder="1" applyAlignment="1">
      <alignment textRotation="90"/>
    </xf>
    <xf numFmtId="0" fontId="1" fillId="17" borderId="40" xfId="0" applyFont="1" applyFill="1" applyBorder="1" applyAlignment="1">
      <alignment textRotation="90"/>
    </xf>
    <xf numFmtId="0" fontId="1" fillId="16" borderId="38" xfId="0" applyFont="1" applyFill="1" applyBorder="1" applyAlignment="1">
      <alignment textRotation="90"/>
    </xf>
    <xf numFmtId="0" fontId="1" fillId="16" borderId="39" xfId="0" applyFont="1" applyFill="1" applyBorder="1" applyAlignment="1">
      <alignment textRotation="90"/>
    </xf>
    <xf numFmtId="0" fontId="1" fillId="16" borderId="40" xfId="0" applyFont="1" applyFill="1" applyBorder="1" applyAlignment="1">
      <alignment textRotation="90"/>
    </xf>
    <xf numFmtId="0" fontId="1" fillId="12" borderId="4" xfId="0" applyFont="1" applyFill="1" applyBorder="1"/>
    <xf numFmtId="0" fontId="1" fillId="12" borderId="41" xfId="0" applyFont="1" applyFill="1" applyBorder="1"/>
    <xf numFmtId="0" fontId="1" fillId="12" borderId="5" xfId="0" applyFont="1" applyFill="1" applyBorder="1"/>
    <xf numFmtId="0" fontId="1" fillId="19" borderId="6" xfId="0" applyFont="1" applyFill="1" applyBorder="1"/>
    <xf numFmtId="0" fontId="1" fillId="19" borderId="10" xfId="0" applyFont="1" applyFill="1" applyBorder="1"/>
    <xf numFmtId="0" fontId="1" fillId="19" borderId="8" xfId="0" applyFont="1" applyFill="1" applyBorder="1"/>
    <xf numFmtId="0" fontId="1" fillId="19" borderId="4" xfId="0" applyFont="1" applyFill="1" applyBorder="1"/>
    <xf numFmtId="0" fontId="1" fillId="19" borderId="42" xfId="0" applyFont="1" applyFill="1" applyBorder="1"/>
    <xf numFmtId="0" fontId="1" fillId="19" borderId="24" xfId="0" applyFont="1" applyFill="1" applyBorder="1"/>
    <xf numFmtId="0" fontId="1" fillId="13" borderId="4" xfId="0" applyFont="1" applyFill="1" applyBorder="1"/>
    <xf numFmtId="0" fontId="1" fillId="11" borderId="12" xfId="0" applyFont="1" applyFill="1" applyBorder="1" applyAlignment="1">
      <alignment vertical="top"/>
    </xf>
    <xf numFmtId="0" fontId="1" fillId="11" borderId="15" xfId="0" applyFont="1" applyFill="1" applyBorder="1" applyAlignment="1">
      <alignment vertical="top"/>
    </xf>
    <xf numFmtId="0" fontId="1" fillId="11" borderId="13" xfId="0" applyFont="1" applyFill="1" applyBorder="1" applyAlignment="1">
      <alignment vertical="top"/>
    </xf>
    <xf numFmtId="0" fontId="5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left" vertical="top"/>
    </xf>
    <xf numFmtId="0" fontId="1" fillId="5" borderId="28" xfId="0" applyFont="1" applyFill="1" applyBorder="1" applyAlignment="1">
      <alignment horizontal="left" vertical="top"/>
    </xf>
    <xf numFmtId="0" fontId="1" fillId="5" borderId="31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0" fontId="1" fillId="9" borderId="18" xfId="0" applyFont="1" applyFill="1" applyBorder="1" applyAlignment="1">
      <alignment horizontal="left" vertical="top"/>
    </xf>
    <xf numFmtId="0" fontId="1" fillId="9" borderId="28" xfId="0" applyFont="1" applyFill="1" applyBorder="1" applyAlignment="1">
      <alignment horizontal="left" vertical="top"/>
    </xf>
    <xf numFmtId="0" fontId="1" fillId="9" borderId="31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2" fontId="3" fillId="11" borderId="43" xfId="0" applyNumberFormat="1" applyFont="1" applyFill="1" applyBorder="1" applyAlignment="1">
      <alignment horizontal="center" vertical="center"/>
    </xf>
    <xf numFmtId="2" fontId="3" fillId="11" borderId="44" xfId="0" applyNumberFormat="1" applyFont="1" applyFill="1" applyBorder="1" applyAlignment="1">
      <alignment horizontal="center" vertical="center"/>
    </xf>
    <xf numFmtId="2" fontId="3" fillId="11" borderId="45" xfId="0" applyNumberFormat="1" applyFont="1" applyFill="1" applyBorder="1" applyAlignment="1">
      <alignment horizontal="center" vertical="center"/>
    </xf>
    <xf numFmtId="2" fontId="3" fillId="10" borderId="43" xfId="0" applyNumberFormat="1" applyFont="1" applyFill="1" applyBorder="1" applyAlignment="1">
      <alignment horizontal="center" vertical="center"/>
    </xf>
    <xf numFmtId="2" fontId="3" fillId="10" borderId="44" xfId="0" applyNumberFormat="1" applyFont="1" applyFill="1" applyBorder="1" applyAlignment="1">
      <alignment horizontal="center" vertical="center"/>
    </xf>
    <xf numFmtId="2" fontId="3" fillId="10" borderId="45" xfId="0" applyNumberFormat="1" applyFont="1" applyFill="1" applyBorder="1" applyAlignment="1">
      <alignment horizontal="center" vertical="center"/>
    </xf>
    <xf numFmtId="2" fontId="3" fillId="7" borderId="43" xfId="0" applyNumberFormat="1" applyFont="1" applyFill="1" applyBorder="1" applyAlignment="1">
      <alignment horizontal="center" vertical="center"/>
    </xf>
    <xf numFmtId="2" fontId="3" fillId="7" borderId="44" xfId="0" applyNumberFormat="1" applyFont="1" applyFill="1" applyBorder="1" applyAlignment="1">
      <alignment horizontal="center" vertical="center"/>
    </xf>
    <xf numFmtId="2" fontId="3" fillId="7" borderId="45" xfId="0" applyNumberFormat="1" applyFont="1" applyFill="1" applyBorder="1" applyAlignment="1">
      <alignment horizontal="center" vertical="center"/>
    </xf>
    <xf numFmtId="2" fontId="3" fillId="3" borderId="43" xfId="0" applyNumberFormat="1" applyFont="1" applyFill="1" applyBorder="1" applyAlignment="1">
      <alignment horizontal="center" vertical="center"/>
    </xf>
    <xf numFmtId="2" fontId="3" fillId="3" borderId="44" xfId="0" applyNumberFormat="1" applyFont="1" applyFill="1" applyBorder="1" applyAlignment="1">
      <alignment horizontal="center" vertical="center"/>
    </xf>
    <xf numFmtId="2" fontId="3" fillId="3" borderId="4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" fillId="15" borderId="11" xfId="0" applyNumberFormat="1" applyFont="1" applyFill="1" applyBorder="1" applyAlignment="1">
      <alignment horizontal="center" vertical="center"/>
    </xf>
    <xf numFmtId="2" fontId="3" fillId="15" borderId="15" xfId="0" applyNumberFormat="1" applyFont="1" applyFill="1" applyBorder="1" applyAlignment="1">
      <alignment horizontal="center" vertical="center"/>
    </xf>
    <xf numFmtId="2" fontId="3" fillId="15" borderId="13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  <xf numFmtId="2" fontId="3" fillId="4" borderId="46" xfId="0" applyNumberFormat="1" applyFont="1" applyFill="1" applyBorder="1" applyAlignment="1">
      <alignment horizontal="center" vertical="center"/>
    </xf>
    <xf numFmtId="2" fontId="3" fillId="4" borderId="47" xfId="0" applyNumberFormat="1" applyFont="1" applyFill="1" applyBorder="1" applyAlignment="1">
      <alignment horizontal="center" vertical="center"/>
    </xf>
    <xf numFmtId="2" fontId="3" fillId="6" borderId="43" xfId="0" applyNumberFormat="1" applyFont="1" applyFill="1" applyBorder="1" applyAlignment="1">
      <alignment horizontal="center" vertical="center"/>
    </xf>
    <xf numFmtId="2" fontId="3" fillId="6" borderId="44" xfId="0" applyNumberFormat="1" applyFont="1" applyFill="1" applyBorder="1" applyAlignment="1">
      <alignment horizontal="center" vertical="center"/>
    </xf>
    <xf numFmtId="2" fontId="3" fillId="6" borderId="45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center"/>
    </xf>
    <xf numFmtId="2" fontId="3" fillId="8" borderId="47" xfId="0" applyNumberFormat="1" applyFont="1" applyFill="1" applyBorder="1" applyAlignment="1">
      <alignment horizontal="center" vertical="center"/>
    </xf>
    <xf numFmtId="2" fontId="3" fillId="9" borderId="43" xfId="0" applyNumberFormat="1" applyFont="1" applyFill="1" applyBorder="1" applyAlignment="1">
      <alignment horizontal="center" vertical="center"/>
    </xf>
    <xf numFmtId="2" fontId="3" fillId="9" borderId="44" xfId="0" applyNumberFormat="1" applyFont="1" applyFill="1" applyBorder="1" applyAlignment="1">
      <alignment horizontal="center" vertical="center"/>
    </xf>
    <xf numFmtId="2" fontId="3" fillId="9" borderId="4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AO16" sqref="AO16:AO21"/>
    </sheetView>
  </sheetViews>
  <sheetFormatPr defaultRowHeight="12.75" x14ac:dyDescent="0.2"/>
  <cols>
    <col min="1" max="1" width="15.85546875" style="1" bestFit="1" customWidth="1"/>
    <col min="2" max="2" width="5.85546875" style="1" customWidth="1"/>
    <col min="3" max="9" width="3.28515625" style="1" customWidth="1"/>
    <col min="10" max="10" width="5.5703125" style="1" customWidth="1"/>
    <col min="11" max="22" width="3.28515625" style="1" customWidth="1"/>
    <col min="23" max="23" width="5.5703125" style="1" customWidth="1"/>
    <col min="24" max="38" width="3.28515625" style="1" customWidth="1"/>
    <col min="39" max="39" width="5.5703125" style="1" customWidth="1"/>
    <col min="40" max="40" width="17.140625" style="1" customWidth="1"/>
    <col min="41" max="41" width="21" style="1" customWidth="1"/>
    <col min="42" max="42" width="9.140625" style="1"/>
    <col min="43" max="43" width="15.7109375" style="1" customWidth="1"/>
    <col min="44" max="16384" width="9.140625" style="1"/>
  </cols>
  <sheetData>
    <row r="1" spans="1:43" s="2" customFormat="1" ht="81" customHeight="1" thickBot="1" x14ac:dyDescent="0.45">
      <c r="C1" s="114" t="s">
        <v>38</v>
      </c>
      <c r="D1" s="115" t="s">
        <v>35</v>
      </c>
      <c r="E1" s="115" t="s">
        <v>29</v>
      </c>
      <c r="F1" s="115" t="s">
        <v>42</v>
      </c>
      <c r="G1" s="115" t="s">
        <v>21</v>
      </c>
      <c r="H1" s="115" t="s">
        <v>4</v>
      </c>
      <c r="I1" s="116" t="s">
        <v>18</v>
      </c>
      <c r="J1" s="110" t="s">
        <v>43</v>
      </c>
      <c r="K1" s="117" t="s">
        <v>37</v>
      </c>
      <c r="L1" s="118" t="s">
        <v>34</v>
      </c>
      <c r="M1" s="118" t="s">
        <v>32</v>
      </c>
      <c r="N1" s="118" t="s">
        <v>30</v>
      </c>
      <c r="O1" s="118" t="s">
        <v>28</v>
      </c>
      <c r="P1" s="118" t="s">
        <v>26</v>
      </c>
      <c r="Q1" s="118" t="s">
        <v>8</v>
      </c>
      <c r="R1" s="118" t="s">
        <v>24</v>
      </c>
      <c r="S1" s="118" t="s">
        <v>2</v>
      </c>
      <c r="T1" s="118" t="s">
        <v>3</v>
      </c>
      <c r="U1" s="118" t="s">
        <v>5</v>
      </c>
      <c r="V1" s="119" t="s">
        <v>17</v>
      </c>
      <c r="W1" s="109" t="s">
        <v>44</v>
      </c>
      <c r="X1" s="120" t="s">
        <v>36</v>
      </c>
      <c r="Y1" s="121" t="s">
        <v>33</v>
      </c>
      <c r="Z1" s="121" t="s">
        <v>31</v>
      </c>
      <c r="AA1" s="121" t="s">
        <v>41</v>
      </c>
      <c r="AB1" s="121" t="s">
        <v>27</v>
      </c>
      <c r="AC1" s="121" t="s">
        <v>25</v>
      </c>
      <c r="AD1" s="121" t="s">
        <v>40</v>
      </c>
      <c r="AE1" s="121" t="s">
        <v>23</v>
      </c>
      <c r="AF1" s="121" t="s">
        <v>22</v>
      </c>
      <c r="AG1" s="121" t="s">
        <v>16</v>
      </c>
      <c r="AH1" s="121" t="s">
        <v>20</v>
      </c>
      <c r="AI1" s="121" t="s">
        <v>19</v>
      </c>
      <c r="AJ1" s="121" t="s">
        <v>6</v>
      </c>
      <c r="AK1" s="121" t="s">
        <v>39</v>
      </c>
      <c r="AL1" s="122" t="s">
        <v>7</v>
      </c>
      <c r="AM1" s="122" t="s">
        <v>45</v>
      </c>
      <c r="AN1" s="171" t="s">
        <v>46</v>
      </c>
      <c r="AO1" s="172"/>
      <c r="AP1" s="151" t="s">
        <v>53</v>
      </c>
      <c r="AQ1" s="152"/>
    </row>
    <row r="2" spans="1:43" s="3" customFormat="1" x14ac:dyDescent="0.2">
      <c r="A2" s="58" t="s">
        <v>9</v>
      </c>
      <c r="B2" s="59" t="s">
        <v>0</v>
      </c>
      <c r="C2" s="111">
        <v>7</v>
      </c>
      <c r="D2" s="112"/>
      <c r="E2" s="112">
        <v>7</v>
      </c>
      <c r="F2" s="112"/>
      <c r="G2" s="112">
        <v>4</v>
      </c>
      <c r="H2" s="112">
        <v>3</v>
      </c>
      <c r="I2" s="113">
        <v>8</v>
      </c>
      <c r="J2" s="126">
        <f>SUM(C2:H4)/3+I2</f>
        <v>17</v>
      </c>
      <c r="K2" s="111">
        <v>5</v>
      </c>
      <c r="L2" s="112">
        <v>7</v>
      </c>
      <c r="M2" s="112">
        <v>6</v>
      </c>
      <c r="N2" s="112">
        <v>8</v>
      </c>
      <c r="O2" s="112">
        <v>1</v>
      </c>
      <c r="P2" s="112">
        <v>7</v>
      </c>
      <c r="Q2" s="112">
        <v>8</v>
      </c>
      <c r="R2" s="112">
        <v>7</v>
      </c>
      <c r="S2" s="112">
        <v>4</v>
      </c>
      <c r="T2" s="112">
        <v>8</v>
      </c>
      <c r="U2" s="112">
        <v>8</v>
      </c>
      <c r="V2" s="113"/>
      <c r="W2" s="126">
        <f>SUM(K2:U4)/3+V2</f>
        <v>35.666666666666664</v>
      </c>
      <c r="X2" s="111">
        <v>4</v>
      </c>
      <c r="Y2" s="112">
        <v>7</v>
      </c>
      <c r="Z2" s="112">
        <v>6</v>
      </c>
      <c r="AA2" s="112">
        <v>6</v>
      </c>
      <c r="AB2" s="112">
        <v>6</v>
      </c>
      <c r="AC2" s="112">
        <v>4</v>
      </c>
      <c r="AD2" s="112"/>
      <c r="AE2" s="112">
        <v>4</v>
      </c>
      <c r="AF2" s="112">
        <v>5</v>
      </c>
      <c r="AG2" s="112"/>
      <c r="AH2" s="112">
        <v>8</v>
      </c>
      <c r="AI2" s="112">
        <v>7</v>
      </c>
      <c r="AJ2" s="112">
        <v>6</v>
      </c>
      <c r="AK2" s="112"/>
      <c r="AL2" s="113">
        <v>8</v>
      </c>
      <c r="AM2" s="127">
        <f>SUM(X2:AK4)/3+AL2</f>
        <v>34</v>
      </c>
      <c r="AN2" s="179">
        <f>SUM(J2,W2,AM2)</f>
        <v>86.666666666666657</v>
      </c>
      <c r="AO2" s="173">
        <f>SUM(AN2:AN7)</f>
        <v>161.66666666666666</v>
      </c>
      <c r="AP2" s="153" t="s">
        <v>55</v>
      </c>
      <c r="AQ2" s="154"/>
    </row>
    <row r="3" spans="1:43" s="3" customFormat="1" x14ac:dyDescent="0.2">
      <c r="A3" s="60"/>
      <c r="B3" s="20" t="s">
        <v>0</v>
      </c>
      <c r="C3" s="37">
        <v>4</v>
      </c>
      <c r="D3" s="4"/>
      <c r="E3" s="4">
        <v>2</v>
      </c>
      <c r="F3" s="4"/>
      <c r="G3" s="4"/>
      <c r="H3" s="4"/>
      <c r="I3" s="38"/>
      <c r="J3" s="123"/>
      <c r="K3" s="37">
        <v>3</v>
      </c>
      <c r="L3" s="4">
        <v>6</v>
      </c>
      <c r="M3" s="4">
        <v>4</v>
      </c>
      <c r="N3" s="4">
        <v>4</v>
      </c>
      <c r="O3" s="4"/>
      <c r="P3" s="4"/>
      <c r="Q3" s="4">
        <v>1</v>
      </c>
      <c r="R3" s="4">
        <v>2</v>
      </c>
      <c r="S3" s="4">
        <v>3</v>
      </c>
      <c r="T3" s="4">
        <v>4</v>
      </c>
      <c r="U3" s="4">
        <v>6</v>
      </c>
      <c r="V3" s="38"/>
      <c r="W3" s="123"/>
      <c r="X3" s="37"/>
      <c r="Y3" s="4"/>
      <c r="Z3" s="4">
        <v>5</v>
      </c>
      <c r="AA3" s="4"/>
      <c r="AB3" s="4"/>
      <c r="AC3" s="4"/>
      <c r="AD3" s="4"/>
      <c r="AE3" s="4"/>
      <c r="AF3" s="4"/>
      <c r="AG3" s="4"/>
      <c r="AH3" s="4">
        <v>5</v>
      </c>
      <c r="AI3" s="4">
        <v>2</v>
      </c>
      <c r="AJ3" s="4">
        <v>3</v>
      </c>
      <c r="AK3" s="4"/>
      <c r="AL3" s="38"/>
      <c r="AM3" s="104"/>
      <c r="AN3" s="180"/>
      <c r="AO3" s="174"/>
      <c r="AP3" s="155"/>
      <c r="AQ3" s="156"/>
    </row>
    <row r="4" spans="1:43" s="3" customFormat="1" ht="13.5" thickBot="1" x14ac:dyDescent="0.25">
      <c r="A4" s="60"/>
      <c r="B4" s="61" t="s">
        <v>0</v>
      </c>
      <c r="C4" s="37"/>
      <c r="D4" s="4"/>
      <c r="E4" s="4"/>
      <c r="F4" s="4"/>
      <c r="G4" s="4"/>
      <c r="H4" s="4"/>
      <c r="I4" s="38"/>
      <c r="J4" s="123"/>
      <c r="K4" s="37">
        <v>1</v>
      </c>
      <c r="L4" s="4"/>
      <c r="M4" s="4"/>
      <c r="N4" s="4"/>
      <c r="O4" s="4"/>
      <c r="P4" s="4"/>
      <c r="Q4" s="4"/>
      <c r="R4" s="4"/>
      <c r="S4" s="4"/>
      <c r="T4" s="4"/>
      <c r="U4" s="4">
        <v>4</v>
      </c>
      <c r="V4" s="38"/>
      <c r="W4" s="123"/>
      <c r="X4" s="3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8"/>
      <c r="AM4" s="104"/>
      <c r="AN4" s="181"/>
      <c r="AO4" s="174"/>
      <c r="AP4" s="155"/>
      <c r="AQ4" s="156"/>
    </row>
    <row r="5" spans="1:43" s="3" customFormat="1" x14ac:dyDescent="0.2">
      <c r="A5" s="143" t="s">
        <v>9</v>
      </c>
      <c r="B5" s="21" t="s">
        <v>1</v>
      </c>
      <c r="C5" s="39">
        <v>4</v>
      </c>
      <c r="D5" s="10"/>
      <c r="E5" s="10">
        <v>6</v>
      </c>
      <c r="F5" s="10">
        <v>7</v>
      </c>
      <c r="G5" s="10">
        <v>8</v>
      </c>
      <c r="H5" s="10">
        <v>7</v>
      </c>
      <c r="I5" s="40">
        <v>7</v>
      </c>
      <c r="J5" s="129">
        <f>SUM(C5:H7)/3+I5</f>
        <v>22.333333333333336</v>
      </c>
      <c r="K5" s="39">
        <v>1</v>
      </c>
      <c r="L5" s="10">
        <v>7</v>
      </c>
      <c r="M5" s="10">
        <v>7</v>
      </c>
      <c r="N5" s="17"/>
      <c r="O5" s="10">
        <v>3</v>
      </c>
      <c r="P5" s="10">
        <v>4</v>
      </c>
      <c r="Q5" s="10">
        <v>3</v>
      </c>
      <c r="R5" s="10">
        <v>4</v>
      </c>
      <c r="S5" s="10"/>
      <c r="T5" s="10"/>
      <c r="U5" s="10">
        <v>8</v>
      </c>
      <c r="V5" s="40">
        <v>8</v>
      </c>
      <c r="W5" s="129">
        <f>SUM(K5:U7)/3+V5</f>
        <v>24</v>
      </c>
      <c r="X5" s="39"/>
      <c r="Y5" s="10">
        <v>7</v>
      </c>
      <c r="Z5" s="10">
        <v>8</v>
      </c>
      <c r="AA5" s="17"/>
      <c r="AB5" s="10">
        <v>4</v>
      </c>
      <c r="AC5" s="10">
        <v>4</v>
      </c>
      <c r="AD5" s="10">
        <v>7</v>
      </c>
      <c r="AE5" s="10">
        <v>2</v>
      </c>
      <c r="AF5" s="10">
        <v>8</v>
      </c>
      <c r="AG5" s="10"/>
      <c r="AH5" s="10">
        <v>7</v>
      </c>
      <c r="AI5" s="34"/>
      <c r="AJ5" s="10">
        <v>3</v>
      </c>
      <c r="AK5" s="10"/>
      <c r="AL5" s="40"/>
      <c r="AM5" s="128">
        <f>SUM(X5:AK7)/3+AL5</f>
        <v>28.666666666666668</v>
      </c>
      <c r="AN5" s="182">
        <f>SUM(J5,W5,AM5)</f>
        <v>75</v>
      </c>
      <c r="AO5" s="174"/>
      <c r="AP5" s="155"/>
      <c r="AQ5" s="156"/>
    </row>
    <row r="6" spans="1:43" s="3" customFormat="1" x14ac:dyDescent="0.2">
      <c r="A6" s="144"/>
      <c r="B6" s="22" t="s">
        <v>1</v>
      </c>
      <c r="C6" s="39">
        <v>3</v>
      </c>
      <c r="D6" s="10"/>
      <c r="E6" s="10">
        <v>3</v>
      </c>
      <c r="F6" s="10">
        <v>3</v>
      </c>
      <c r="G6" s="10"/>
      <c r="H6" s="10">
        <v>3</v>
      </c>
      <c r="I6" s="38"/>
      <c r="J6" s="123"/>
      <c r="K6" s="39"/>
      <c r="L6" s="10">
        <v>1</v>
      </c>
      <c r="M6" s="10">
        <v>6</v>
      </c>
      <c r="N6" s="17"/>
      <c r="O6" s="10">
        <v>2</v>
      </c>
      <c r="P6" s="10">
        <v>2</v>
      </c>
      <c r="Q6" s="10"/>
      <c r="R6" s="10"/>
      <c r="S6" s="10"/>
      <c r="T6" s="10"/>
      <c r="U6" s="10"/>
      <c r="V6" s="38"/>
      <c r="W6" s="123"/>
      <c r="X6" s="39"/>
      <c r="Y6" s="10">
        <v>4</v>
      </c>
      <c r="Z6" s="10">
        <v>6</v>
      </c>
      <c r="AA6" s="17"/>
      <c r="AB6" s="10">
        <v>3</v>
      </c>
      <c r="AC6" s="10">
        <v>1</v>
      </c>
      <c r="AD6" s="10">
        <v>4</v>
      </c>
      <c r="AE6" s="10">
        <v>1</v>
      </c>
      <c r="AF6" s="10">
        <v>5</v>
      </c>
      <c r="AG6" s="10"/>
      <c r="AH6" s="10">
        <v>3</v>
      </c>
      <c r="AI6" s="34"/>
      <c r="AJ6" s="10"/>
      <c r="AK6" s="10"/>
      <c r="AL6" s="38"/>
      <c r="AM6" s="104"/>
      <c r="AN6" s="183"/>
      <c r="AO6" s="174"/>
      <c r="AP6" s="155"/>
      <c r="AQ6" s="156"/>
    </row>
    <row r="7" spans="1:43" s="3" customFormat="1" ht="13.5" thickBot="1" x14ac:dyDescent="0.25">
      <c r="A7" s="145"/>
      <c r="B7" s="76" t="s">
        <v>1</v>
      </c>
      <c r="C7" s="77"/>
      <c r="D7" s="78"/>
      <c r="E7" s="78"/>
      <c r="F7" s="78">
        <v>2</v>
      </c>
      <c r="G7" s="78"/>
      <c r="H7" s="78"/>
      <c r="I7" s="57"/>
      <c r="J7" s="124"/>
      <c r="K7" s="77"/>
      <c r="L7" s="78"/>
      <c r="M7" s="78"/>
      <c r="N7" s="72"/>
      <c r="O7" s="78"/>
      <c r="P7" s="79"/>
      <c r="Q7" s="78"/>
      <c r="R7" s="78"/>
      <c r="S7" s="78"/>
      <c r="T7" s="78"/>
      <c r="U7" s="78"/>
      <c r="V7" s="57"/>
      <c r="W7" s="124"/>
      <c r="X7" s="77"/>
      <c r="Y7" s="78">
        <v>3</v>
      </c>
      <c r="Z7" s="78">
        <v>5</v>
      </c>
      <c r="AA7" s="72"/>
      <c r="AB7" s="78">
        <v>1</v>
      </c>
      <c r="AC7" s="78"/>
      <c r="AD7" s="78"/>
      <c r="AE7" s="78"/>
      <c r="AF7" s="78"/>
      <c r="AG7" s="78"/>
      <c r="AH7" s="78"/>
      <c r="AI7" s="73"/>
      <c r="AJ7" s="78"/>
      <c r="AK7" s="78"/>
      <c r="AL7" s="57"/>
      <c r="AM7" s="105"/>
      <c r="AN7" s="184"/>
      <c r="AO7" s="175"/>
      <c r="AP7" s="157"/>
      <c r="AQ7" s="158"/>
    </row>
    <row r="8" spans="1:43" s="3" customFormat="1" ht="12.75" customHeight="1" x14ac:dyDescent="0.2">
      <c r="A8" s="62" t="s">
        <v>10</v>
      </c>
      <c r="B8" s="74" t="s">
        <v>0</v>
      </c>
      <c r="C8" s="63">
        <v>5</v>
      </c>
      <c r="D8" s="7">
        <v>8</v>
      </c>
      <c r="E8" s="7">
        <v>8</v>
      </c>
      <c r="F8" s="7"/>
      <c r="G8" s="7">
        <v>3</v>
      </c>
      <c r="H8" s="7">
        <v>7</v>
      </c>
      <c r="I8" s="75">
        <v>5</v>
      </c>
      <c r="J8" s="126">
        <f>SUM(C8:H11)/4+I8</f>
        <v>18.5</v>
      </c>
      <c r="K8" s="63">
        <v>7</v>
      </c>
      <c r="L8" s="7">
        <v>8</v>
      </c>
      <c r="M8" s="7">
        <v>8</v>
      </c>
      <c r="N8" s="7">
        <v>6</v>
      </c>
      <c r="O8" s="7">
        <v>6</v>
      </c>
      <c r="P8" s="7">
        <v>8</v>
      </c>
      <c r="Q8" s="7">
        <v>7</v>
      </c>
      <c r="R8" s="7">
        <v>4</v>
      </c>
      <c r="S8" s="7">
        <v>2</v>
      </c>
      <c r="T8" s="7">
        <v>5</v>
      </c>
      <c r="U8" s="7">
        <v>4</v>
      </c>
      <c r="V8" s="75"/>
      <c r="W8" s="126">
        <f>SUM(K8:U11)/4+V8</f>
        <v>22.75</v>
      </c>
      <c r="X8" s="63">
        <v>5</v>
      </c>
      <c r="Y8" s="7">
        <v>3</v>
      </c>
      <c r="Z8" s="7"/>
      <c r="AA8" s="7">
        <v>5</v>
      </c>
      <c r="AB8" s="7">
        <v>8</v>
      </c>
      <c r="AC8" s="7">
        <v>6</v>
      </c>
      <c r="AD8" s="7">
        <v>5</v>
      </c>
      <c r="AE8" s="7">
        <v>3</v>
      </c>
      <c r="AF8" s="7">
        <v>6</v>
      </c>
      <c r="AG8" s="7"/>
      <c r="AH8" s="7">
        <v>6</v>
      </c>
      <c r="AI8" s="7">
        <v>6</v>
      </c>
      <c r="AJ8" s="7">
        <v>5</v>
      </c>
      <c r="AK8" s="7"/>
      <c r="AL8" s="75"/>
      <c r="AM8" s="127">
        <f>SUM(X8:AK11)/4+AL8</f>
        <v>17.25</v>
      </c>
      <c r="AN8" s="185">
        <f>SUM(J8,W8,AM8)</f>
        <v>58.5</v>
      </c>
      <c r="AO8" s="173">
        <f>SUM(AN8:AN15)</f>
        <v>134.875</v>
      </c>
      <c r="AP8" s="153" t="s">
        <v>56</v>
      </c>
      <c r="AQ8" s="154"/>
    </row>
    <row r="9" spans="1:43" s="3" customFormat="1" ht="12.75" customHeight="1" x14ac:dyDescent="0.2">
      <c r="A9" s="62"/>
      <c r="B9" s="23" t="s">
        <v>0</v>
      </c>
      <c r="C9" s="41">
        <v>3</v>
      </c>
      <c r="D9" s="5">
        <v>4</v>
      </c>
      <c r="E9" s="5">
        <v>1</v>
      </c>
      <c r="F9" s="5"/>
      <c r="G9" s="5">
        <v>2</v>
      </c>
      <c r="H9" s="5">
        <v>6</v>
      </c>
      <c r="I9" s="38"/>
      <c r="J9" s="132"/>
      <c r="K9" s="41">
        <v>6</v>
      </c>
      <c r="L9" s="5">
        <v>2</v>
      </c>
      <c r="M9" s="5">
        <v>3</v>
      </c>
      <c r="N9" s="5"/>
      <c r="O9" s="5"/>
      <c r="P9" s="5">
        <v>2</v>
      </c>
      <c r="Q9" s="5">
        <v>5</v>
      </c>
      <c r="R9" s="5"/>
      <c r="S9" s="5">
        <v>1</v>
      </c>
      <c r="T9" s="5">
        <v>1</v>
      </c>
      <c r="U9" s="5"/>
      <c r="V9" s="38"/>
      <c r="W9" s="123"/>
      <c r="X9" s="41"/>
      <c r="Y9" s="5"/>
      <c r="Z9" s="5"/>
      <c r="AA9" s="5"/>
      <c r="AB9" s="5">
        <v>1</v>
      </c>
      <c r="AC9" s="5">
        <v>3</v>
      </c>
      <c r="AD9" s="5"/>
      <c r="AE9" s="5">
        <v>1</v>
      </c>
      <c r="AF9" s="5"/>
      <c r="AG9" s="5"/>
      <c r="AH9" s="5"/>
      <c r="AI9" s="5"/>
      <c r="AJ9" s="5">
        <v>4</v>
      </c>
      <c r="AK9" s="5"/>
      <c r="AL9" s="38"/>
      <c r="AM9" s="104"/>
      <c r="AN9" s="186"/>
      <c r="AO9" s="174"/>
      <c r="AP9" s="155"/>
      <c r="AQ9" s="156"/>
    </row>
    <row r="10" spans="1:43" s="3" customFormat="1" ht="12.75" customHeight="1" x14ac:dyDescent="0.2">
      <c r="A10" s="62"/>
      <c r="B10" s="23" t="s">
        <v>0</v>
      </c>
      <c r="C10" s="41">
        <v>1</v>
      </c>
      <c r="D10" s="5">
        <v>3</v>
      </c>
      <c r="E10" s="5"/>
      <c r="F10" s="5"/>
      <c r="G10" s="5"/>
      <c r="H10" s="5">
        <v>3</v>
      </c>
      <c r="I10" s="38"/>
      <c r="J10" s="123"/>
      <c r="K10" s="41">
        <v>4</v>
      </c>
      <c r="L10" s="5"/>
      <c r="M10" s="5"/>
      <c r="N10" s="5"/>
      <c r="O10" s="5"/>
      <c r="P10" s="5"/>
      <c r="Q10" s="5">
        <v>2</v>
      </c>
      <c r="R10" s="5"/>
      <c r="S10" s="5"/>
      <c r="T10" s="5"/>
      <c r="U10" s="5"/>
      <c r="V10" s="38"/>
      <c r="W10" s="123"/>
      <c r="X10" s="41"/>
      <c r="Y10" s="5"/>
      <c r="Z10" s="5"/>
      <c r="AA10" s="5"/>
      <c r="AB10" s="5"/>
      <c r="AC10" s="5">
        <v>2</v>
      </c>
      <c r="AD10" s="5"/>
      <c r="AE10" s="5"/>
      <c r="AF10" s="5"/>
      <c r="AG10" s="5"/>
      <c r="AH10" s="5"/>
      <c r="AI10" s="5"/>
      <c r="AJ10" s="5"/>
      <c r="AK10" s="5"/>
      <c r="AL10" s="38"/>
      <c r="AM10" s="104"/>
      <c r="AN10" s="186"/>
      <c r="AO10" s="174"/>
      <c r="AP10" s="155"/>
      <c r="AQ10" s="156"/>
    </row>
    <row r="11" spans="1:43" s="3" customFormat="1" ht="13.5" customHeight="1" thickBot="1" x14ac:dyDescent="0.25">
      <c r="A11" s="63"/>
      <c r="B11" s="23" t="s">
        <v>0</v>
      </c>
      <c r="C11" s="41"/>
      <c r="D11" s="5"/>
      <c r="E11" s="5"/>
      <c r="F11" s="5"/>
      <c r="G11" s="5"/>
      <c r="H11" s="5"/>
      <c r="I11" s="38"/>
      <c r="J11" s="123"/>
      <c r="K11" s="41"/>
      <c r="L11" s="5"/>
      <c r="M11" s="5"/>
      <c r="N11" s="5"/>
      <c r="O11" s="5"/>
      <c r="P11" s="5"/>
      <c r="Q11" s="5"/>
      <c r="R11" s="5"/>
      <c r="S11" s="5"/>
      <c r="T11" s="5"/>
      <c r="U11" s="5"/>
      <c r="V11" s="38"/>
      <c r="W11" s="123"/>
      <c r="X11" s="4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8"/>
      <c r="AM11" s="104"/>
      <c r="AN11" s="186"/>
      <c r="AO11" s="174"/>
      <c r="AP11" s="155"/>
      <c r="AQ11" s="156"/>
    </row>
    <row r="12" spans="1:43" s="3" customFormat="1" ht="12.75" customHeight="1" x14ac:dyDescent="0.2">
      <c r="A12" s="146" t="s">
        <v>10</v>
      </c>
      <c r="B12" s="24" t="s">
        <v>1</v>
      </c>
      <c r="C12" s="42">
        <v>7</v>
      </c>
      <c r="D12" s="11"/>
      <c r="E12" s="11">
        <v>7</v>
      </c>
      <c r="F12" s="11">
        <v>8</v>
      </c>
      <c r="G12" s="11">
        <v>5</v>
      </c>
      <c r="H12" s="35">
        <v>4</v>
      </c>
      <c r="I12" s="43">
        <v>8</v>
      </c>
      <c r="J12" s="129">
        <f>SUM(C12:H15)/4+I12</f>
        <v>20.5</v>
      </c>
      <c r="K12" s="42">
        <v>6</v>
      </c>
      <c r="L12" s="11">
        <v>8</v>
      </c>
      <c r="M12" s="11">
        <v>8</v>
      </c>
      <c r="N12" s="17"/>
      <c r="O12" s="11">
        <v>8</v>
      </c>
      <c r="P12" s="11">
        <v>8</v>
      </c>
      <c r="Q12" s="11">
        <v>1</v>
      </c>
      <c r="R12" s="11">
        <v>8</v>
      </c>
      <c r="S12" s="11">
        <v>7</v>
      </c>
      <c r="T12" s="11">
        <v>8</v>
      </c>
      <c r="U12" s="11">
        <v>6.5</v>
      </c>
      <c r="V12" s="43"/>
      <c r="W12" s="129">
        <f>SUM(K12:U15)/4+V12</f>
        <v>34.125</v>
      </c>
      <c r="X12" s="42">
        <v>6</v>
      </c>
      <c r="Y12" s="11">
        <v>6</v>
      </c>
      <c r="Z12" s="11">
        <v>7</v>
      </c>
      <c r="AA12" s="17"/>
      <c r="AB12" s="11">
        <v>5</v>
      </c>
      <c r="AC12" s="11">
        <v>2</v>
      </c>
      <c r="AD12" s="11">
        <v>3</v>
      </c>
      <c r="AE12" s="11">
        <v>8</v>
      </c>
      <c r="AF12" s="11">
        <v>3</v>
      </c>
      <c r="AG12" s="11"/>
      <c r="AH12" s="11">
        <v>6</v>
      </c>
      <c r="AI12" s="34"/>
      <c r="AJ12" s="11">
        <v>6</v>
      </c>
      <c r="AK12" s="11"/>
      <c r="AL12" s="43"/>
      <c r="AM12" s="128">
        <f>SUM(X12:AK15)/4+AL12</f>
        <v>21.75</v>
      </c>
      <c r="AN12" s="187">
        <f>SUM(J12,W12,AM12)</f>
        <v>76.375</v>
      </c>
      <c r="AO12" s="174"/>
      <c r="AP12" s="155"/>
      <c r="AQ12" s="156"/>
    </row>
    <row r="13" spans="1:43" s="3" customFormat="1" ht="12.75" customHeight="1" x14ac:dyDescent="0.2">
      <c r="A13" s="147"/>
      <c r="B13" s="24" t="s">
        <v>1</v>
      </c>
      <c r="C13" s="42">
        <v>1</v>
      </c>
      <c r="D13" s="11"/>
      <c r="E13" s="11">
        <v>5</v>
      </c>
      <c r="F13" s="11">
        <v>6</v>
      </c>
      <c r="G13" s="11">
        <v>2</v>
      </c>
      <c r="H13" s="35">
        <v>1</v>
      </c>
      <c r="I13" s="38"/>
      <c r="J13" s="123"/>
      <c r="K13" s="42">
        <v>5</v>
      </c>
      <c r="L13" s="11">
        <v>6</v>
      </c>
      <c r="M13" s="11"/>
      <c r="N13" s="17"/>
      <c r="O13" s="11">
        <v>7</v>
      </c>
      <c r="P13" s="11">
        <v>5</v>
      </c>
      <c r="Q13" s="11"/>
      <c r="R13" s="11">
        <v>6</v>
      </c>
      <c r="S13" s="11">
        <v>6</v>
      </c>
      <c r="T13" s="11"/>
      <c r="U13" s="11">
        <v>4</v>
      </c>
      <c r="V13" s="38"/>
      <c r="W13" s="123"/>
      <c r="X13" s="42">
        <v>5</v>
      </c>
      <c r="Y13" s="11">
        <v>5</v>
      </c>
      <c r="Z13" s="11"/>
      <c r="AA13" s="17"/>
      <c r="AB13" s="11"/>
      <c r="AC13" s="11"/>
      <c r="AD13" s="11">
        <v>2</v>
      </c>
      <c r="AE13" s="11">
        <v>3</v>
      </c>
      <c r="AF13" s="11">
        <v>2</v>
      </c>
      <c r="AG13" s="11"/>
      <c r="AH13" s="11">
        <v>4</v>
      </c>
      <c r="AI13" s="34"/>
      <c r="AJ13" s="11">
        <v>5</v>
      </c>
      <c r="AK13" s="11"/>
      <c r="AL13" s="38"/>
      <c r="AM13" s="104"/>
      <c r="AN13" s="188"/>
      <c r="AO13" s="174"/>
      <c r="AP13" s="155"/>
      <c r="AQ13" s="156"/>
    </row>
    <row r="14" spans="1:43" s="3" customFormat="1" ht="12.75" customHeight="1" x14ac:dyDescent="0.2">
      <c r="A14" s="147"/>
      <c r="B14" s="24" t="s">
        <v>1</v>
      </c>
      <c r="C14" s="42"/>
      <c r="D14" s="11"/>
      <c r="E14" s="11">
        <v>2</v>
      </c>
      <c r="F14" s="11">
        <v>1</v>
      </c>
      <c r="G14" s="11">
        <v>1</v>
      </c>
      <c r="H14" s="11"/>
      <c r="I14" s="38"/>
      <c r="J14" s="123"/>
      <c r="K14" s="42">
        <v>4</v>
      </c>
      <c r="L14" s="11">
        <v>3</v>
      </c>
      <c r="M14" s="11"/>
      <c r="N14" s="17"/>
      <c r="O14" s="11">
        <v>6</v>
      </c>
      <c r="P14" s="11"/>
      <c r="Q14" s="11"/>
      <c r="R14" s="11">
        <v>5</v>
      </c>
      <c r="S14" s="11">
        <v>5</v>
      </c>
      <c r="T14" s="11"/>
      <c r="U14" s="11">
        <v>2</v>
      </c>
      <c r="V14" s="38"/>
      <c r="W14" s="123"/>
      <c r="X14" s="42">
        <v>4</v>
      </c>
      <c r="Y14" s="11">
        <v>1</v>
      </c>
      <c r="Z14" s="11"/>
      <c r="AA14" s="17"/>
      <c r="AB14" s="11"/>
      <c r="AC14" s="11"/>
      <c r="AD14" s="11"/>
      <c r="AE14" s="11"/>
      <c r="AF14" s="11"/>
      <c r="AG14" s="11"/>
      <c r="AH14" s="11">
        <v>1</v>
      </c>
      <c r="AI14" s="34"/>
      <c r="AJ14" s="11"/>
      <c r="AK14" s="11"/>
      <c r="AL14" s="38"/>
      <c r="AM14" s="104"/>
      <c r="AN14" s="188"/>
      <c r="AO14" s="174"/>
      <c r="AP14" s="155"/>
      <c r="AQ14" s="156"/>
    </row>
    <row r="15" spans="1:43" s="3" customFormat="1" ht="13.5" customHeight="1" thickBot="1" x14ac:dyDescent="0.25">
      <c r="A15" s="147"/>
      <c r="B15" s="80" t="s">
        <v>1</v>
      </c>
      <c r="C15" s="81"/>
      <c r="D15" s="82"/>
      <c r="E15" s="82"/>
      <c r="F15" s="82"/>
      <c r="G15" s="82"/>
      <c r="H15" s="82"/>
      <c r="I15" s="83"/>
      <c r="J15" s="125"/>
      <c r="K15" s="81"/>
      <c r="L15" s="82">
        <v>2</v>
      </c>
      <c r="M15" s="82"/>
      <c r="N15" s="84"/>
      <c r="O15" s="82">
        <v>1</v>
      </c>
      <c r="P15" s="82"/>
      <c r="Q15" s="82"/>
      <c r="R15" s="82"/>
      <c r="S15" s="82">
        <v>1</v>
      </c>
      <c r="T15" s="82"/>
      <c r="U15" s="82"/>
      <c r="V15" s="83"/>
      <c r="W15" s="125"/>
      <c r="X15" s="81">
        <v>3</v>
      </c>
      <c r="Y15" s="82"/>
      <c r="Z15" s="82"/>
      <c r="AA15" s="84"/>
      <c r="AB15" s="82"/>
      <c r="AC15" s="82"/>
      <c r="AD15" s="82"/>
      <c r="AE15" s="82"/>
      <c r="AF15" s="82"/>
      <c r="AG15" s="82"/>
      <c r="AH15" s="82"/>
      <c r="AI15" s="85"/>
      <c r="AJ15" s="82"/>
      <c r="AK15" s="82"/>
      <c r="AL15" s="83"/>
      <c r="AM15" s="106"/>
      <c r="AN15" s="189"/>
      <c r="AO15" s="175"/>
      <c r="AP15" s="157"/>
      <c r="AQ15" s="158"/>
    </row>
    <row r="16" spans="1:43" ht="12.75" customHeight="1" x14ac:dyDescent="0.2">
      <c r="A16" s="89" t="s">
        <v>11</v>
      </c>
      <c r="B16" s="90" t="s">
        <v>0</v>
      </c>
      <c r="C16" s="89">
        <v>8</v>
      </c>
      <c r="D16" s="91">
        <v>6</v>
      </c>
      <c r="E16" s="91">
        <v>6</v>
      </c>
      <c r="F16" s="91"/>
      <c r="G16" s="91"/>
      <c r="H16" s="91">
        <v>8</v>
      </c>
      <c r="I16" s="92">
        <v>6</v>
      </c>
      <c r="J16" s="130">
        <f>SUM(C16:H18)/3+I16</f>
        <v>23</v>
      </c>
      <c r="K16" s="107">
        <v>8</v>
      </c>
      <c r="L16" s="91">
        <v>5</v>
      </c>
      <c r="M16" s="91">
        <v>7</v>
      </c>
      <c r="N16" s="91">
        <v>3</v>
      </c>
      <c r="O16" s="91">
        <v>7</v>
      </c>
      <c r="P16" s="91">
        <v>3</v>
      </c>
      <c r="Q16" s="91">
        <v>4</v>
      </c>
      <c r="R16" s="91">
        <v>6</v>
      </c>
      <c r="S16" s="91">
        <v>8</v>
      </c>
      <c r="T16" s="91">
        <v>2</v>
      </c>
      <c r="U16" s="91">
        <v>5</v>
      </c>
      <c r="V16" s="92">
        <v>8</v>
      </c>
      <c r="W16" s="130">
        <f>SUM(K16:U18)/3+V16</f>
        <v>37</v>
      </c>
      <c r="X16" s="107">
        <v>7</v>
      </c>
      <c r="Y16" s="91">
        <v>8</v>
      </c>
      <c r="Z16" s="91">
        <v>8</v>
      </c>
      <c r="AA16" s="91">
        <v>8</v>
      </c>
      <c r="AB16" s="91">
        <v>7</v>
      </c>
      <c r="AC16" s="91">
        <v>7</v>
      </c>
      <c r="AD16" s="91">
        <v>6</v>
      </c>
      <c r="AE16" s="91">
        <v>8</v>
      </c>
      <c r="AF16" s="91">
        <v>4</v>
      </c>
      <c r="AG16" s="91"/>
      <c r="AH16" s="91">
        <v>2</v>
      </c>
      <c r="AI16" s="91">
        <v>8</v>
      </c>
      <c r="AJ16" s="91">
        <v>7</v>
      </c>
      <c r="AK16" s="91"/>
      <c r="AL16" s="92">
        <v>8</v>
      </c>
      <c r="AM16" s="131">
        <f>SUM(X16:AK18)/3+AL16</f>
        <v>56</v>
      </c>
      <c r="AN16" s="190">
        <f>SUM(J16,W16,AM16)</f>
        <v>116</v>
      </c>
      <c r="AO16" s="176">
        <f>SUM(AN16:AN21)</f>
        <v>189.33333333333334</v>
      </c>
      <c r="AP16" s="137" t="s">
        <v>54</v>
      </c>
      <c r="AQ16" s="138"/>
    </row>
    <row r="17" spans="1:43" ht="12.75" customHeight="1" x14ac:dyDescent="0.2">
      <c r="A17" s="64"/>
      <c r="B17" s="18" t="s">
        <v>0</v>
      </c>
      <c r="C17" s="44">
        <v>6</v>
      </c>
      <c r="D17" s="13">
        <v>2</v>
      </c>
      <c r="E17" s="13">
        <v>4</v>
      </c>
      <c r="F17" s="32"/>
      <c r="G17" s="13"/>
      <c r="H17" s="13">
        <v>5</v>
      </c>
      <c r="I17" s="38"/>
      <c r="J17" s="123"/>
      <c r="K17" s="44">
        <v>2</v>
      </c>
      <c r="L17" s="13">
        <v>4</v>
      </c>
      <c r="M17" s="13">
        <v>5</v>
      </c>
      <c r="N17" s="13"/>
      <c r="O17" s="13">
        <v>4</v>
      </c>
      <c r="P17" s="13"/>
      <c r="Q17" s="13"/>
      <c r="R17" s="13"/>
      <c r="S17" s="13">
        <v>6</v>
      </c>
      <c r="T17" s="13"/>
      <c r="U17" s="13">
        <v>2</v>
      </c>
      <c r="V17" s="38"/>
      <c r="W17" s="123"/>
      <c r="X17" s="44"/>
      <c r="Y17" s="13">
        <v>6</v>
      </c>
      <c r="Z17" s="13">
        <v>7</v>
      </c>
      <c r="AA17" s="13">
        <v>7</v>
      </c>
      <c r="AB17" s="13">
        <v>5</v>
      </c>
      <c r="AC17" s="13">
        <v>5</v>
      </c>
      <c r="AD17" s="13"/>
      <c r="AE17" s="13">
        <v>7</v>
      </c>
      <c r="AF17" s="13"/>
      <c r="AG17" s="13"/>
      <c r="AH17" s="13">
        <v>1</v>
      </c>
      <c r="AI17" s="13">
        <v>5</v>
      </c>
      <c r="AJ17" s="36">
        <v>1</v>
      </c>
      <c r="AK17" s="32"/>
      <c r="AL17" s="38"/>
      <c r="AM17" s="104"/>
      <c r="AN17" s="191"/>
      <c r="AO17" s="177"/>
      <c r="AP17" s="139"/>
      <c r="AQ17" s="140"/>
    </row>
    <row r="18" spans="1:43" ht="13.5" customHeight="1" thickBot="1" x14ac:dyDescent="0.25">
      <c r="A18" s="65"/>
      <c r="B18" s="25" t="s">
        <v>0</v>
      </c>
      <c r="C18" s="45"/>
      <c r="D18" s="13"/>
      <c r="E18" s="13">
        <v>3</v>
      </c>
      <c r="F18" s="13"/>
      <c r="G18" s="13"/>
      <c r="H18" s="13">
        <v>3</v>
      </c>
      <c r="I18" s="38"/>
      <c r="J18" s="123"/>
      <c r="K18" s="44"/>
      <c r="L18" s="13">
        <v>1</v>
      </c>
      <c r="M18" s="13"/>
      <c r="N18" s="13"/>
      <c r="O18" s="13"/>
      <c r="P18" s="13"/>
      <c r="Q18" s="13"/>
      <c r="R18" s="13"/>
      <c r="S18" s="13">
        <v>5</v>
      </c>
      <c r="T18" s="13"/>
      <c r="U18" s="13"/>
      <c r="V18" s="38"/>
      <c r="W18" s="123"/>
      <c r="X18" s="44"/>
      <c r="Y18" s="13">
        <v>4</v>
      </c>
      <c r="Z18" s="13">
        <v>4</v>
      </c>
      <c r="AA18" s="13">
        <v>3</v>
      </c>
      <c r="AB18" s="13">
        <v>4</v>
      </c>
      <c r="AC18" s="13"/>
      <c r="AD18" s="13"/>
      <c r="AE18" s="13">
        <v>2</v>
      </c>
      <c r="AF18" s="13"/>
      <c r="AG18" s="13"/>
      <c r="AH18" s="13"/>
      <c r="AI18" s="13">
        <v>3</v>
      </c>
      <c r="AJ18" s="13"/>
      <c r="AK18" s="13"/>
      <c r="AL18" s="38"/>
      <c r="AM18" s="104"/>
      <c r="AN18" s="191"/>
      <c r="AO18" s="177"/>
      <c r="AP18" s="139"/>
      <c r="AQ18" s="140"/>
    </row>
    <row r="19" spans="1:43" ht="12.75" customHeight="1" x14ac:dyDescent="0.2">
      <c r="A19" s="148" t="s">
        <v>11</v>
      </c>
      <c r="B19" s="26" t="s">
        <v>1</v>
      </c>
      <c r="C19" s="46">
        <v>8</v>
      </c>
      <c r="D19" s="14"/>
      <c r="E19" s="14">
        <v>4</v>
      </c>
      <c r="F19" s="14"/>
      <c r="G19" s="14">
        <v>7</v>
      </c>
      <c r="H19" s="14">
        <v>2</v>
      </c>
      <c r="I19" s="47"/>
      <c r="J19" s="129">
        <f>SUM(C19:H21)/3+I19</f>
        <v>12.333333333333334</v>
      </c>
      <c r="K19" s="48">
        <v>7</v>
      </c>
      <c r="L19" s="14"/>
      <c r="M19" s="14">
        <v>5</v>
      </c>
      <c r="N19" s="17"/>
      <c r="O19" s="14">
        <v>4</v>
      </c>
      <c r="P19" s="14">
        <v>3</v>
      </c>
      <c r="Q19" s="14">
        <v>8</v>
      </c>
      <c r="R19" s="14">
        <v>4</v>
      </c>
      <c r="S19" s="14">
        <v>4</v>
      </c>
      <c r="T19" s="14">
        <v>6</v>
      </c>
      <c r="U19" s="14">
        <v>5</v>
      </c>
      <c r="V19" s="47"/>
      <c r="W19" s="129">
        <f>SUM(K19:U21)/3+V19</f>
        <v>23.333333333333332</v>
      </c>
      <c r="X19" s="48">
        <v>8</v>
      </c>
      <c r="Y19" s="14">
        <v>8</v>
      </c>
      <c r="Z19" s="14">
        <v>4</v>
      </c>
      <c r="AA19" s="17"/>
      <c r="AB19" s="14">
        <v>8</v>
      </c>
      <c r="AC19" s="14">
        <v>7</v>
      </c>
      <c r="AD19" s="14">
        <v>6</v>
      </c>
      <c r="AE19" s="14">
        <v>7</v>
      </c>
      <c r="AF19" s="14">
        <v>4</v>
      </c>
      <c r="AG19" s="14"/>
      <c r="AH19" s="14">
        <v>8</v>
      </c>
      <c r="AI19" s="34"/>
      <c r="AJ19" s="14">
        <v>7</v>
      </c>
      <c r="AK19" s="14"/>
      <c r="AL19" s="47">
        <v>7</v>
      </c>
      <c r="AM19" s="128">
        <f>SUM(X19:AK21)/3+AL19</f>
        <v>37.666666666666671</v>
      </c>
      <c r="AN19" s="192">
        <f>SUM(J19,W19,AM19)</f>
        <v>73.333333333333343</v>
      </c>
      <c r="AO19" s="177"/>
      <c r="AP19" s="139"/>
      <c r="AQ19" s="140"/>
    </row>
    <row r="20" spans="1:43" ht="12.75" customHeight="1" x14ac:dyDescent="0.2">
      <c r="A20" s="149"/>
      <c r="B20" s="19" t="s">
        <v>1</v>
      </c>
      <c r="C20" s="48">
        <v>6</v>
      </c>
      <c r="D20" s="14"/>
      <c r="E20" s="14">
        <v>1</v>
      </c>
      <c r="F20" s="14"/>
      <c r="G20" s="14">
        <v>4</v>
      </c>
      <c r="H20" s="14"/>
      <c r="I20" s="38"/>
      <c r="J20" s="123"/>
      <c r="K20" s="48">
        <v>3</v>
      </c>
      <c r="L20" s="14"/>
      <c r="M20" s="14"/>
      <c r="N20" s="17"/>
      <c r="O20" s="14"/>
      <c r="P20" s="14">
        <v>1</v>
      </c>
      <c r="Q20" s="14">
        <v>4</v>
      </c>
      <c r="R20" s="14">
        <v>3</v>
      </c>
      <c r="S20" s="14">
        <v>3</v>
      </c>
      <c r="T20" s="14">
        <v>5</v>
      </c>
      <c r="U20" s="14">
        <v>1</v>
      </c>
      <c r="V20" s="38"/>
      <c r="W20" s="123"/>
      <c r="X20" s="48">
        <v>2</v>
      </c>
      <c r="Y20" s="14"/>
      <c r="Z20" s="14"/>
      <c r="AA20" s="17"/>
      <c r="AB20" s="14">
        <v>2</v>
      </c>
      <c r="AC20" s="14">
        <v>6</v>
      </c>
      <c r="AD20" s="14"/>
      <c r="AE20" s="14">
        <v>3</v>
      </c>
      <c r="AF20" s="14"/>
      <c r="AG20" s="14"/>
      <c r="AH20" s="14">
        <v>5</v>
      </c>
      <c r="AI20" s="34"/>
      <c r="AJ20" s="14"/>
      <c r="AK20" s="14"/>
      <c r="AL20" s="38"/>
      <c r="AM20" s="104"/>
      <c r="AN20" s="193"/>
      <c r="AO20" s="177"/>
      <c r="AP20" s="139"/>
      <c r="AQ20" s="140"/>
    </row>
    <row r="21" spans="1:43" ht="13.5" customHeight="1" thickBot="1" x14ac:dyDescent="0.25">
      <c r="A21" s="150"/>
      <c r="B21" s="93" t="s">
        <v>1</v>
      </c>
      <c r="C21" s="94">
        <v>5</v>
      </c>
      <c r="D21" s="95"/>
      <c r="E21" s="95"/>
      <c r="F21" s="95"/>
      <c r="G21" s="95"/>
      <c r="H21" s="95"/>
      <c r="I21" s="57"/>
      <c r="J21" s="124"/>
      <c r="K21" s="108"/>
      <c r="L21" s="95"/>
      <c r="M21" s="95"/>
      <c r="N21" s="72"/>
      <c r="O21" s="95"/>
      <c r="P21" s="95"/>
      <c r="Q21" s="95"/>
      <c r="R21" s="95">
        <v>1</v>
      </c>
      <c r="S21" s="95"/>
      <c r="T21" s="95">
        <v>3</v>
      </c>
      <c r="U21" s="95"/>
      <c r="V21" s="57"/>
      <c r="W21" s="124"/>
      <c r="X21" s="108">
        <v>1</v>
      </c>
      <c r="Y21" s="95"/>
      <c r="Z21" s="95"/>
      <c r="AA21" s="72"/>
      <c r="AB21" s="95">
        <v>1</v>
      </c>
      <c r="AC21" s="95">
        <v>3</v>
      </c>
      <c r="AD21" s="95"/>
      <c r="AE21" s="95"/>
      <c r="AF21" s="95"/>
      <c r="AG21" s="95"/>
      <c r="AH21" s="95">
        <v>2</v>
      </c>
      <c r="AI21" s="73"/>
      <c r="AJ21" s="95"/>
      <c r="AK21" s="95"/>
      <c r="AL21" s="57"/>
      <c r="AM21" s="105"/>
      <c r="AN21" s="194"/>
      <c r="AO21" s="178"/>
      <c r="AP21" s="141"/>
      <c r="AQ21" s="142"/>
    </row>
    <row r="22" spans="1:43" ht="12.75" customHeight="1" x14ac:dyDescent="0.2">
      <c r="A22" s="66" t="s">
        <v>12</v>
      </c>
      <c r="B22" s="86" t="s">
        <v>0</v>
      </c>
      <c r="C22" s="87"/>
      <c r="D22" s="8">
        <v>7</v>
      </c>
      <c r="E22" s="8">
        <v>5</v>
      </c>
      <c r="F22" s="8"/>
      <c r="G22" s="8">
        <v>5</v>
      </c>
      <c r="H22" s="8"/>
      <c r="I22" s="88">
        <v>7</v>
      </c>
      <c r="J22" s="126">
        <f>SUM(C22:H24)/3+I22</f>
        <v>14.666666666666668</v>
      </c>
      <c r="K22" s="87"/>
      <c r="L22" s="8">
        <v>3</v>
      </c>
      <c r="M22" s="8">
        <v>3</v>
      </c>
      <c r="N22" s="8">
        <v>5</v>
      </c>
      <c r="O22" s="8">
        <v>8</v>
      </c>
      <c r="P22" s="8">
        <v>1</v>
      </c>
      <c r="Q22" s="8">
        <v>6</v>
      </c>
      <c r="R22" s="8">
        <v>3</v>
      </c>
      <c r="S22" s="8"/>
      <c r="T22" s="8">
        <v>7</v>
      </c>
      <c r="U22" s="8"/>
      <c r="V22" s="88">
        <v>7</v>
      </c>
      <c r="W22" s="126">
        <f>SUM(K22:U24)/3+V22</f>
        <v>22.333333333333336</v>
      </c>
      <c r="X22" s="87">
        <v>8</v>
      </c>
      <c r="Y22" s="8">
        <v>5</v>
      </c>
      <c r="Z22" s="8">
        <v>3</v>
      </c>
      <c r="AA22" s="8"/>
      <c r="AB22" s="8">
        <v>2</v>
      </c>
      <c r="AC22" s="8">
        <v>8</v>
      </c>
      <c r="AD22" s="8"/>
      <c r="AE22" s="8">
        <v>6</v>
      </c>
      <c r="AF22" s="8">
        <v>3</v>
      </c>
      <c r="AG22" s="8">
        <v>8</v>
      </c>
      <c r="AH22" s="8">
        <v>7</v>
      </c>
      <c r="AI22" s="8">
        <v>4</v>
      </c>
      <c r="AJ22" s="8"/>
      <c r="AK22" s="8"/>
      <c r="AL22" s="88">
        <v>5</v>
      </c>
      <c r="AM22" s="127">
        <f>SUM(X22:AK24)/3+AL22</f>
        <v>27.666666666666668</v>
      </c>
      <c r="AN22" s="168">
        <f>SUM(J22,W22,AM22)</f>
        <v>64.666666666666671</v>
      </c>
      <c r="AO22" s="176">
        <f>SUM(AN22:AN27)</f>
        <v>128</v>
      </c>
      <c r="AP22" s="137" t="s">
        <v>57</v>
      </c>
      <c r="AQ22" s="138"/>
    </row>
    <row r="23" spans="1:43" ht="12.75" customHeight="1" x14ac:dyDescent="0.2">
      <c r="A23" s="66" t="s">
        <v>13</v>
      </c>
      <c r="B23" s="27" t="s">
        <v>0</v>
      </c>
      <c r="C23" s="49"/>
      <c r="D23" s="6">
        <v>5</v>
      </c>
      <c r="E23" s="6"/>
      <c r="F23" s="6"/>
      <c r="G23" s="6">
        <v>1</v>
      </c>
      <c r="H23" s="6"/>
      <c r="I23" s="38"/>
      <c r="J23" s="123"/>
      <c r="K23" s="49"/>
      <c r="L23" s="6"/>
      <c r="M23" s="6"/>
      <c r="N23" s="6"/>
      <c r="O23" s="6">
        <v>5</v>
      </c>
      <c r="P23" s="6"/>
      <c r="Q23" s="6">
        <v>3</v>
      </c>
      <c r="R23" s="6">
        <v>2</v>
      </c>
      <c r="S23" s="6"/>
      <c r="T23" s="6"/>
      <c r="U23" s="6"/>
      <c r="V23" s="38"/>
      <c r="W23" s="123"/>
      <c r="X23" s="49">
        <v>6</v>
      </c>
      <c r="Y23" s="6"/>
      <c r="Z23" s="6"/>
      <c r="AA23" s="6"/>
      <c r="AB23" s="6"/>
      <c r="AC23" s="6">
        <v>1</v>
      </c>
      <c r="AD23" s="6"/>
      <c r="AE23" s="6">
        <v>5</v>
      </c>
      <c r="AF23" s="6">
        <v>2</v>
      </c>
      <c r="AG23" s="6"/>
      <c r="AH23" s="6"/>
      <c r="AI23" s="6"/>
      <c r="AJ23" s="6"/>
      <c r="AK23" s="6"/>
      <c r="AL23" s="38"/>
      <c r="AM23" s="104"/>
      <c r="AN23" s="169"/>
      <c r="AO23" s="177"/>
      <c r="AP23" s="139"/>
      <c r="AQ23" s="140"/>
    </row>
    <row r="24" spans="1:43" ht="13.5" customHeight="1" thickBot="1" x14ac:dyDescent="0.25">
      <c r="A24" s="67"/>
      <c r="B24" s="27" t="s">
        <v>0</v>
      </c>
      <c r="C24" s="49"/>
      <c r="D24" s="6"/>
      <c r="E24" s="6"/>
      <c r="F24" s="6"/>
      <c r="G24" s="6"/>
      <c r="H24" s="6"/>
      <c r="I24" s="38"/>
      <c r="J24" s="123"/>
      <c r="K24" s="49"/>
      <c r="L24" s="6"/>
      <c r="M24" s="6"/>
      <c r="N24" s="6"/>
      <c r="O24" s="6"/>
      <c r="P24" s="6"/>
      <c r="Q24" s="6"/>
      <c r="R24" s="6"/>
      <c r="S24" s="6"/>
      <c r="T24" s="6"/>
      <c r="U24" s="6"/>
      <c r="V24" s="38"/>
      <c r="W24" s="123"/>
      <c r="X24" s="49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38"/>
      <c r="AM24" s="104"/>
      <c r="AN24" s="170"/>
      <c r="AO24" s="177"/>
      <c r="AP24" s="139"/>
      <c r="AQ24" s="140"/>
    </row>
    <row r="25" spans="1:43" ht="12.75" customHeight="1" x14ac:dyDescent="0.2">
      <c r="A25" s="68" t="s">
        <v>15</v>
      </c>
      <c r="B25" s="28" t="s">
        <v>1</v>
      </c>
      <c r="C25" s="50">
        <v>2</v>
      </c>
      <c r="D25" s="12"/>
      <c r="E25" s="12">
        <v>8</v>
      </c>
      <c r="F25" s="12">
        <v>4</v>
      </c>
      <c r="G25" s="12">
        <v>6</v>
      </c>
      <c r="H25" s="12">
        <v>8</v>
      </c>
      <c r="I25" s="51">
        <v>6</v>
      </c>
      <c r="J25" s="129">
        <f>SUM(C25:H27)/3+I25</f>
        <v>18</v>
      </c>
      <c r="K25" s="50">
        <v>2</v>
      </c>
      <c r="L25" s="12">
        <v>4</v>
      </c>
      <c r="M25" s="12"/>
      <c r="N25" s="17"/>
      <c r="O25" s="12">
        <v>5</v>
      </c>
      <c r="P25" s="12">
        <v>7</v>
      </c>
      <c r="Q25" s="12">
        <v>7</v>
      </c>
      <c r="R25" s="12">
        <v>7</v>
      </c>
      <c r="S25" s="12">
        <v>8</v>
      </c>
      <c r="T25" s="12">
        <v>7</v>
      </c>
      <c r="U25" s="12"/>
      <c r="V25" s="51">
        <v>7</v>
      </c>
      <c r="W25" s="129">
        <f>SUM(K25:U27)/3+V25</f>
        <v>25.333333333333332</v>
      </c>
      <c r="X25" s="50"/>
      <c r="Y25" s="12">
        <v>2</v>
      </c>
      <c r="Z25" s="12"/>
      <c r="AA25" s="17"/>
      <c r="AB25" s="12">
        <v>6</v>
      </c>
      <c r="AC25" s="12"/>
      <c r="AD25" s="12">
        <v>8</v>
      </c>
      <c r="AE25" s="12">
        <v>5</v>
      </c>
      <c r="AF25" s="12">
        <v>7</v>
      </c>
      <c r="AG25" s="12"/>
      <c r="AH25" s="12"/>
      <c r="AI25" s="34"/>
      <c r="AJ25" s="12"/>
      <c r="AK25" s="12"/>
      <c r="AL25" s="51">
        <v>7</v>
      </c>
      <c r="AM25" s="128">
        <f>SUM(X25:AK27)/3+AL25</f>
        <v>20</v>
      </c>
      <c r="AN25" s="165">
        <f>SUM(J25,W25,AM25)</f>
        <v>63.333333333333329</v>
      </c>
      <c r="AO25" s="177"/>
      <c r="AP25" s="139"/>
      <c r="AQ25" s="140"/>
    </row>
    <row r="26" spans="1:43" ht="12.75" customHeight="1" x14ac:dyDescent="0.2">
      <c r="A26" s="69" t="s">
        <v>13</v>
      </c>
      <c r="B26" s="28" t="s">
        <v>1</v>
      </c>
      <c r="C26" s="50"/>
      <c r="D26" s="12"/>
      <c r="E26" s="12"/>
      <c r="F26" s="12"/>
      <c r="G26" s="12">
        <v>3</v>
      </c>
      <c r="H26" s="12">
        <v>5</v>
      </c>
      <c r="I26" s="38"/>
      <c r="J26" s="123"/>
      <c r="K26" s="50"/>
      <c r="L26" s="12"/>
      <c r="M26" s="12"/>
      <c r="N26" s="17"/>
      <c r="O26" s="12"/>
      <c r="P26" s="12">
        <v>6</v>
      </c>
      <c r="Q26" s="12"/>
      <c r="R26" s="12"/>
      <c r="S26" s="12"/>
      <c r="T26" s="12">
        <v>2</v>
      </c>
      <c r="U26" s="12"/>
      <c r="V26" s="38"/>
      <c r="W26" s="123"/>
      <c r="X26" s="50"/>
      <c r="Y26" s="12"/>
      <c r="Z26" s="12"/>
      <c r="AA26" s="17"/>
      <c r="AB26" s="12"/>
      <c r="AC26" s="12"/>
      <c r="AD26" s="12">
        <v>1</v>
      </c>
      <c r="AE26" s="12">
        <v>4</v>
      </c>
      <c r="AF26" s="12">
        <v>6</v>
      </c>
      <c r="AG26" s="12"/>
      <c r="AH26" s="12"/>
      <c r="AI26" s="34"/>
      <c r="AJ26" s="12"/>
      <c r="AK26" s="12"/>
      <c r="AL26" s="38"/>
      <c r="AM26" s="104"/>
      <c r="AN26" s="166"/>
      <c r="AO26" s="177"/>
      <c r="AP26" s="139"/>
      <c r="AQ26" s="140"/>
    </row>
    <row r="27" spans="1:43" ht="13.5" customHeight="1" thickBot="1" x14ac:dyDescent="0.25">
      <c r="A27" s="69"/>
      <c r="B27" s="96" t="s">
        <v>1</v>
      </c>
      <c r="C27" s="97"/>
      <c r="D27" s="98"/>
      <c r="E27" s="98"/>
      <c r="F27" s="98"/>
      <c r="G27" s="98"/>
      <c r="H27" s="98"/>
      <c r="I27" s="83"/>
      <c r="J27" s="125"/>
      <c r="K27" s="97"/>
      <c r="L27" s="98"/>
      <c r="M27" s="98"/>
      <c r="N27" s="84"/>
      <c r="O27" s="98"/>
      <c r="P27" s="98"/>
      <c r="Q27" s="98"/>
      <c r="R27" s="98"/>
      <c r="S27" s="98"/>
      <c r="T27" s="98"/>
      <c r="U27" s="98"/>
      <c r="V27" s="83"/>
      <c r="W27" s="125"/>
      <c r="X27" s="97"/>
      <c r="Y27" s="98"/>
      <c r="Z27" s="98"/>
      <c r="AA27" s="84"/>
      <c r="AB27" s="98"/>
      <c r="AC27" s="98"/>
      <c r="AD27" s="98"/>
      <c r="AE27" s="98"/>
      <c r="AF27" s="98"/>
      <c r="AG27" s="98"/>
      <c r="AH27" s="98"/>
      <c r="AI27" s="85"/>
      <c r="AJ27" s="98"/>
      <c r="AK27" s="98"/>
      <c r="AL27" s="83"/>
      <c r="AM27" s="106"/>
      <c r="AN27" s="167"/>
      <c r="AO27" s="178"/>
      <c r="AP27" s="141"/>
      <c r="AQ27" s="142"/>
    </row>
    <row r="28" spans="1:43" ht="12.75" customHeight="1" x14ac:dyDescent="0.2">
      <c r="A28" s="99" t="s">
        <v>14</v>
      </c>
      <c r="B28" s="100" t="s">
        <v>0</v>
      </c>
      <c r="C28" s="101">
        <v>2</v>
      </c>
      <c r="D28" s="102"/>
      <c r="E28" s="102"/>
      <c r="F28" s="102"/>
      <c r="G28" s="102">
        <v>8</v>
      </c>
      <c r="H28" s="102">
        <v>1</v>
      </c>
      <c r="I28" s="103"/>
      <c r="J28" s="130">
        <f>SUM(C28:H30)/3+I28</f>
        <v>8</v>
      </c>
      <c r="K28" s="101"/>
      <c r="L28" s="102"/>
      <c r="M28" s="102"/>
      <c r="N28" s="102">
        <v>7</v>
      </c>
      <c r="O28" s="102"/>
      <c r="P28" s="102">
        <v>6</v>
      </c>
      <c r="Q28" s="102"/>
      <c r="R28" s="102"/>
      <c r="S28" s="102">
        <v>7</v>
      </c>
      <c r="T28" s="102">
        <v>6</v>
      </c>
      <c r="U28" s="102">
        <v>7</v>
      </c>
      <c r="V28" s="103"/>
      <c r="W28" s="130">
        <f>SUM(K28:U30)/3+V28</f>
        <v>13.666666666666666</v>
      </c>
      <c r="X28" s="101"/>
      <c r="Y28" s="102"/>
      <c r="Z28" s="102"/>
      <c r="AA28" s="102">
        <v>4</v>
      </c>
      <c r="AB28" s="102"/>
      <c r="AC28" s="102"/>
      <c r="AD28" s="102">
        <v>8</v>
      </c>
      <c r="AE28" s="102"/>
      <c r="AF28" s="102">
        <v>8</v>
      </c>
      <c r="AG28" s="102"/>
      <c r="AH28" s="102">
        <v>5</v>
      </c>
      <c r="AI28" s="102">
        <v>1</v>
      </c>
      <c r="AJ28" s="102">
        <v>8</v>
      </c>
      <c r="AK28" s="102"/>
      <c r="AL28" s="103"/>
      <c r="AM28" s="131">
        <f>SUM(X28:AK30)/3+AL28</f>
        <v>17.666666666666668</v>
      </c>
      <c r="AN28" s="162">
        <f>SUM(J28,W28,AM28)</f>
        <v>39.333333333333329</v>
      </c>
      <c r="AO28" s="176">
        <f>SUM(AN28:AN33)</f>
        <v>91.666666666666657</v>
      </c>
      <c r="AP28" s="137" t="s">
        <v>58</v>
      </c>
      <c r="AQ28" s="138"/>
    </row>
    <row r="29" spans="1:43" ht="12.75" customHeight="1" x14ac:dyDescent="0.2">
      <c r="A29" s="70" t="s">
        <v>13</v>
      </c>
      <c r="B29" s="29" t="s">
        <v>0</v>
      </c>
      <c r="C29" s="52"/>
      <c r="D29" s="15"/>
      <c r="E29" s="15"/>
      <c r="F29" s="33"/>
      <c r="G29" s="15">
        <v>7</v>
      </c>
      <c r="H29" s="15"/>
      <c r="I29" s="38"/>
      <c r="J29" s="123"/>
      <c r="K29" s="52"/>
      <c r="L29" s="15"/>
      <c r="M29" s="15"/>
      <c r="N29" s="15"/>
      <c r="O29" s="15"/>
      <c r="P29" s="15">
        <v>5</v>
      </c>
      <c r="Q29" s="15"/>
      <c r="R29" s="15"/>
      <c r="S29" s="15"/>
      <c r="T29" s="15">
        <v>3</v>
      </c>
      <c r="U29" s="15"/>
      <c r="V29" s="38"/>
      <c r="W29" s="123"/>
      <c r="X29" s="52"/>
      <c r="Y29" s="15"/>
      <c r="Z29" s="15"/>
      <c r="AA29" s="15"/>
      <c r="AB29" s="15"/>
      <c r="AC29" s="15"/>
      <c r="AD29" s="15">
        <v>7</v>
      </c>
      <c r="AE29" s="15"/>
      <c r="AF29" s="15">
        <v>7</v>
      </c>
      <c r="AG29" s="15"/>
      <c r="AH29" s="15">
        <v>3</v>
      </c>
      <c r="AI29" s="15"/>
      <c r="AJ29" s="33">
        <v>2</v>
      </c>
      <c r="AK29" s="33"/>
      <c r="AL29" s="38"/>
      <c r="AM29" s="104"/>
      <c r="AN29" s="163"/>
      <c r="AO29" s="177"/>
      <c r="AP29" s="139"/>
      <c r="AQ29" s="140"/>
    </row>
    <row r="30" spans="1:43" ht="13.5" customHeight="1" thickBot="1" x14ac:dyDescent="0.25">
      <c r="A30" s="70"/>
      <c r="B30" s="29" t="s">
        <v>0</v>
      </c>
      <c r="C30" s="52"/>
      <c r="D30" s="15"/>
      <c r="E30" s="15"/>
      <c r="F30" s="15"/>
      <c r="G30" s="15">
        <v>6</v>
      </c>
      <c r="H30" s="15"/>
      <c r="I30" s="38"/>
      <c r="J30" s="123"/>
      <c r="K30" s="5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8"/>
      <c r="W30" s="123"/>
      <c r="X30" s="5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8"/>
      <c r="AM30" s="104"/>
      <c r="AN30" s="164"/>
      <c r="AO30" s="177"/>
      <c r="AP30" s="139"/>
      <c r="AQ30" s="140"/>
    </row>
    <row r="31" spans="1:43" ht="12.75" customHeight="1" x14ac:dyDescent="0.2">
      <c r="A31" s="133" t="s">
        <v>47</v>
      </c>
      <c r="B31" s="30" t="s">
        <v>1</v>
      </c>
      <c r="C31" s="53"/>
      <c r="D31" s="16"/>
      <c r="E31" s="16"/>
      <c r="F31" s="16">
        <v>5</v>
      </c>
      <c r="G31" s="16"/>
      <c r="H31" s="16">
        <v>6</v>
      </c>
      <c r="I31" s="54">
        <v>5</v>
      </c>
      <c r="J31" s="129">
        <f>SUM(C31:H33)/3+I31</f>
        <v>8.6666666666666661</v>
      </c>
      <c r="K31" s="53">
        <v>8</v>
      </c>
      <c r="L31" s="16">
        <v>5</v>
      </c>
      <c r="M31" s="16">
        <v>4</v>
      </c>
      <c r="N31" s="17"/>
      <c r="O31" s="16">
        <v>3</v>
      </c>
      <c r="P31" s="16"/>
      <c r="Q31" s="16">
        <v>6</v>
      </c>
      <c r="R31" s="16"/>
      <c r="S31" s="16">
        <v>2</v>
      </c>
      <c r="T31" s="16">
        <v>4</v>
      </c>
      <c r="U31" s="16">
        <v>7</v>
      </c>
      <c r="V31" s="54">
        <v>6</v>
      </c>
      <c r="W31" s="129">
        <f>SUM(K31:U33)/3+V31</f>
        <v>23.333333333333332</v>
      </c>
      <c r="X31" s="53">
        <v>7</v>
      </c>
      <c r="Y31" s="16">
        <v>2</v>
      </c>
      <c r="Z31" s="16"/>
      <c r="AA31" s="17"/>
      <c r="AB31" s="16">
        <v>3</v>
      </c>
      <c r="AC31" s="16">
        <v>8</v>
      </c>
      <c r="AD31" s="16">
        <v>5</v>
      </c>
      <c r="AE31" s="16"/>
      <c r="AF31" s="16">
        <v>1</v>
      </c>
      <c r="AG31" s="16"/>
      <c r="AH31" s="16"/>
      <c r="AI31" s="34"/>
      <c r="AJ31" s="16">
        <v>8</v>
      </c>
      <c r="AK31" s="16"/>
      <c r="AL31" s="54">
        <v>6</v>
      </c>
      <c r="AM31" s="128">
        <f>SUM(X31:AK33)/3+AL31</f>
        <v>20.333333333333336</v>
      </c>
      <c r="AN31" s="159">
        <f>SUM(J31,W31,AM31)</f>
        <v>52.333333333333336</v>
      </c>
      <c r="AO31" s="177"/>
      <c r="AP31" s="139"/>
      <c r="AQ31" s="140"/>
    </row>
    <row r="32" spans="1:43" ht="12.75" customHeight="1" x14ac:dyDescent="0.2">
      <c r="A32" s="134" t="s">
        <v>13</v>
      </c>
      <c r="B32" s="30" t="s">
        <v>1</v>
      </c>
      <c r="C32" s="53"/>
      <c r="D32" s="16"/>
      <c r="E32" s="16"/>
      <c r="F32" s="16"/>
      <c r="G32" s="16"/>
      <c r="H32" s="16"/>
      <c r="I32" s="38"/>
      <c r="J32" s="123"/>
      <c r="K32" s="53"/>
      <c r="L32" s="16"/>
      <c r="M32" s="16"/>
      <c r="N32" s="17"/>
      <c r="O32" s="16">
        <v>2</v>
      </c>
      <c r="P32" s="16"/>
      <c r="Q32" s="16">
        <v>5</v>
      </c>
      <c r="R32" s="16"/>
      <c r="S32" s="16"/>
      <c r="T32" s="16">
        <v>1</v>
      </c>
      <c r="U32" s="16">
        <v>3</v>
      </c>
      <c r="V32" s="38"/>
      <c r="W32" s="123"/>
      <c r="X32" s="53"/>
      <c r="Y32" s="16"/>
      <c r="Z32" s="16"/>
      <c r="AA32" s="17"/>
      <c r="AB32" s="16"/>
      <c r="AC32" s="16">
        <v>5</v>
      </c>
      <c r="AD32" s="16"/>
      <c r="AE32" s="16"/>
      <c r="AF32" s="16"/>
      <c r="AG32" s="16"/>
      <c r="AH32" s="16"/>
      <c r="AI32" s="34"/>
      <c r="AJ32" s="16">
        <v>4</v>
      </c>
      <c r="AK32" s="16"/>
      <c r="AL32" s="38"/>
      <c r="AM32" s="104"/>
      <c r="AN32" s="160"/>
      <c r="AO32" s="177"/>
      <c r="AP32" s="139"/>
      <c r="AQ32" s="140"/>
    </row>
    <row r="33" spans="1:43" ht="13.5" customHeight="1" thickBot="1" x14ac:dyDescent="0.25">
      <c r="A33" s="135"/>
      <c r="B33" s="71" t="s">
        <v>1</v>
      </c>
      <c r="C33" s="55"/>
      <c r="D33" s="56"/>
      <c r="E33" s="56"/>
      <c r="F33" s="56"/>
      <c r="G33" s="56"/>
      <c r="H33" s="56"/>
      <c r="I33" s="57"/>
      <c r="J33" s="124"/>
      <c r="K33" s="55"/>
      <c r="L33" s="56"/>
      <c r="M33" s="56"/>
      <c r="N33" s="72"/>
      <c r="O33" s="56"/>
      <c r="P33" s="56"/>
      <c r="Q33" s="56">
        <v>2</v>
      </c>
      <c r="R33" s="56"/>
      <c r="S33" s="56"/>
      <c r="T33" s="56"/>
      <c r="U33" s="56"/>
      <c r="V33" s="57"/>
      <c r="W33" s="124"/>
      <c r="X33" s="55"/>
      <c r="Y33" s="56"/>
      <c r="Z33" s="56"/>
      <c r="AA33" s="72"/>
      <c r="AB33" s="56"/>
      <c r="AC33" s="56"/>
      <c r="AD33" s="56"/>
      <c r="AE33" s="56"/>
      <c r="AF33" s="56"/>
      <c r="AG33" s="56"/>
      <c r="AH33" s="56"/>
      <c r="AI33" s="73"/>
      <c r="AJ33" s="56"/>
      <c r="AK33" s="56"/>
      <c r="AL33" s="57"/>
      <c r="AM33" s="105"/>
      <c r="AN33" s="161"/>
      <c r="AO33" s="178"/>
      <c r="AP33" s="141"/>
      <c r="AQ33" s="142"/>
    </row>
    <row r="34" spans="1:4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6" spans="1:43" x14ac:dyDescent="0.2">
      <c r="J36" s="31"/>
    </row>
  </sheetData>
  <mergeCells count="25">
    <mergeCell ref="AP1:AQ1"/>
    <mergeCell ref="AP2:AQ7"/>
    <mergeCell ref="AP8:AQ15"/>
    <mergeCell ref="AP16:AQ21"/>
    <mergeCell ref="AN31:AN33"/>
    <mergeCell ref="AN28:AN30"/>
    <mergeCell ref="AN25:AN27"/>
    <mergeCell ref="AN22:AN24"/>
    <mergeCell ref="AN1:AO1"/>
    <mergeCell ref="AO2:AO7"/>
    <mergeCell ref="AO8:AO15"/>
    <mergeCell ref="AO16:AO21"/>
    <mergeCell ref="AO22:AO27"/>
    <mergeCell ref="AO28:AO33"/>
    <mergeCell ref="AN2:AN4"/>
    <mergeCell ref="AN5:AN7"/>
    <mergeCell ref="AP22:AQ27"/>
    <mergeCell ref="AP28:AQ33"/>
    <mergeCell ref="A5:A7"/>
    <mergeCell ref="A12:A15"/>
    <mergeCell ref="A19:A21"/>
    <mergeCell ref="AN8:AN11"/>
    <mergeCell ref="AN12:AN15"/>
    <mergeCell ref="AN16:AN18"/>
    <mergeCell ref="AN19:AN21"/>
  </mergeCells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4" sqref="C4"/>
    </sheetView>
  </sheetViews>
  <sheetFormatPr defaultRowHeight="12.75" x14ac:dyDescent="0.2"/>
  <cols>
    <col min="2" max="2" width="25.5703125" customWidth="1"/>
  </cols>
  <sheetData>
    <row r="1" spans="1:2" ht="20.25" x14ac:dyDescent="0.3">
      <c r="A1" s="136">
        <v>1</v>
      </c>
      <c r="B1" s="1" t="s">
        <v>48</v>
      </c>
    </row>
    <row r="2" spans="1:2" ht="20.25" x14ac:dyDescent="0.3">
      <c r="A2" s="136">
        <v>2</v>
      </c>
      <c r="B2" s="1" t="s">
        <v>48</v>
      </c>
    </row>
    <row r="3" spans="1:2" ht="20.25" x14ac:dyDescent="0.3">
      <c r="A3" s="136">
        <v>3</v>
      </c>
      <c r="B3" s="1" t="s">
        <v>48</v>
      </c>
    </row>
    <row r="4" spans="1:2" ht="20.25" x14ac:dyDescent="0.3">
      <c r="A4" s="136">
        <v>4</v>
      </c>
      <c r="B4" s="1" t="s">
        <v>49</v>
      </c>
    </row>
    <row r="5" spans="1:2" ht="20.25" x14ac:dyDescent="0.3">
      <c r="A5" s="136">
        <v>5</v>
      </c>
      <c r="B5" s="1" t="s">
        <v>49</v>
      </c>
    </row>
    <row r="6" spans="1:2" ht="20.25" x14ac:dyDescent="0.3">
      <c r="A6" s="136">
        <v>6</v>
      </c>
      <c r="B6" s="1" t="s">
        <v>49</v>
      </c>
    </row>
    <row r="7" spans="1:2" ht="20.25" x14ac:dyDescent="0.3">
      <c r="A7" s="136">
        <v>7</v>
      </c>
      <c r="B7" s="1" t="s">
        <v>50</v>
      </c>
    </row>
    <row r="8" spans="1:2" ht="20.25" x14ac:dyDescent="0.3">
      <c r="A8" s="136">
        <v>8</v>
      </c>
      <c r="B8" s="1" t="s">
        <v>50</v>
      </c>
    </row>
    <row r="9" spans="1:2" ht="20.25" x14ac:dyDescent="0.3">
      <c r="A9" s="136">
        <v>9</v>
      </c>
      <c r="B9" s="1" t="s">
        <v>50</v>
      </c>
    </row>
    <row r="10" spans="1:2" ht="20.25" x14ac:dyDescent="0.3">
      <c r="A10" s="136">
        <v>10</v>
      </c>
      <c r="B10" s="1" t="s">
        <v>51</v>
      </c>
    </row>
    <row r="11" spans="1:2" ht="20.25" x14ac:dyDescent="0.3">
      <c r="A11" s="136">
        <v>11</v>
      </c>
      <c r="B11" s="1" t="s">
        <v>51</v>
      </c>
    </row>
    <row r="12" spans="1:2" ht="20.25" x14ac:dyDescent="0.3">
      <c r="A12" s="136">
        <v>12</v>
      </c>
      <c r="B12" s="1" t="s">
        <v>51</v>
      </c>
    </row>
    <row r="13" spans="1:2" ht="20.25" x14ac:dyDescent="0.3">
      <c r="A13" s="136">
        <v>13</v>
      </c>
      <c r="B13" s="1" t="s">
        <v>52</v>
      </c>
    </row>
    <row r="14" spans="1:2" ht="20.25" x14ac:dyDescent="0.3">
      <c r="A14" s="136">
        <v>14</v>
      </c>
      <c r="B14" s="1" t="s">
        <v>52</v>
      </c>
    </row>
    <row r="15" spans="1:2" ht="20.25" x14ac:dyDescent="0.3">
      <c r="A15" s="136">
        <v>15</v>
      </c>
      <c r="B15" s="1" t="s">
        <v>52</v>
      </c>
    </row>
    <row r="16" spans="1:2" ht="20.25" x14ac:dyDescent="0.3">
      <c r="A16" s="136">
        <v>16</v>
      </c>
      <c r="B16" s="1" t="s">
        <v>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</vt:lpstr>
      <vt:lpstr>Team Numbers</vt:lpstr>
      <vt:lpstr>Sheet3</vt:lpstr>
    </vt:vector>
  </TitlesOfParts>
  <Company>Research Machines plc.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Mr AGilbert</cp:lastModifiedBy>
  <cp:lastPrinted>2009-06-26T22:34:51Z</cp:lastPrinted>
  <dcterms:created xsi:type="dcterms:W3CDTF">2004-06-11T12:49:26Z</dcterms:created>
  <dcterms:modified xsi:type="dcterms:W3CDTF">2016-06-25T14:37:38Z</dcterms:modified>
</cp:coreProperties>
</file>